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xr:revisionPtr revIDLastSave="0" documentId="13_ncr:1_{781C096D-A6A8-4F56-A1BC-72A4F5FB5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5" i="1" l="1"/>
  <c r="AM43" i="1"/>
  <c r="AM40" i="1"/>
  <c r="AM3" i="1"/>
  <c r="AM75" i="1"/>
  <c r="AN75" i="1"/>
  <c r="AQ75" i="1" s="1"/>
  <c r="AN47" i="1"/>
  <c r="AQ47" i="1" s="1"/>
  <c r="AM21" i="1"/>
  <c r="AN21" i="1"/>
  <c r="AQ21" i="1" s="1"/>
  <c r="AM56" i="1"/>
  <c r="AN56" i="1"/>
  <c r="AQ56" i="1" s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N66" i="1"/>
  <c r="AQ66" i="1" s="1"/>
  <c r="AM66" i="1"/>
  <c r="AN70" i="1"/>
  <c r="AQ70" i="1" s="1"/>
  <c r="AM70" i="1"/>
  <c r="AN69" i="1"/>
  <c r="AQ69" i="1" s="1"/>
  <c r="AM69" i="1"/>
  <c r="AN72" i="1"/>
  <c r="AQ72" i="1" s="1"/>
  <c r="AM72" i="1"/>
  <c r="AN68" i="1"/>
  <c r="AQ68" i="1" s="1"/>
  <c r="AM68" i="1"/>
  <c r="AN71" i="1"/>
  <c r="AQ71" i="1" s="1"/>
  <c r="AM71" i="1"/>
  <c r="AN74" i="1"/>
  <c r="AQ74" i="1" s="1"/>
  <c r="AM74" i="1"/>
  <c r="AN73" i="1"/>
  <c r="AQ73" i="1" s="1"/>
  <c r="AM73" i="1"/>
  <c r="AN67" i="1"/>
  <c r="AQ67" i="1" s="1"/>
  <c r="AM67" i="1"/>
  <c r="AN59" i="1"/>
  <c r="AQ59" i="1" s="1"/>
  <c r="AM59" i="1"/>
  <c r="AN63" i="1"/>
  <c r="AQ63" i="1" s="1"/>
  <c r="AM63" i="1"/>
  <c r="AN64" i="1"/>
  <c r="AQ64" i="1" s="1"/>
  <c r="AM64" i="1"/>
  <c r="AN60" i="1"/>
  <c r="AQ60" i="1" s="1"/>
  <c r="AM60" i="1"/>
  <c r="AN62" i="1"/>
  <c r="AQ62" i="1" s="1"/>
  <c r="AM62" i="1"/>
  <c r="AN61" i="1"/>
  <c r="AQ61" i="1" s="1"/>
  <c r="AM61" i="1"/>
  <c r="AN45" i="1"/>
  <c r="AQ45" i="1" s="1"/>
  <c r="AM45" i="1"/>
  <c r="AN42" i="1"/>
  <c r="AQ42" i="1" s="1"/>
  <c r="AM42" i="1"/>
  <c r="AN44" i="1"/>
  <c r="AQ44" i="1" s="1"/>
  <c r="AM44" i="1"/>
  <c r="AN53" i="1"/>
  <c r="AQ53" i="1" s="1"/>
  <c r="AM53" i="1"/>
  <c r="AN35" i="1"/>
  <c r="AQ35" i="1" s="1"/>
  <c r="AN54" i="1"/>
  <c r="AQ54" i="1" s="1"/>
  <c r="AM54" i="1"/>
  <c r="AN43" i="1"/>
  <c r="AQ43" i="1" s="1"/>
  <c r="AN55" i="1"/>
  <c r="AQ55" i="1" s="1"/>
  <c r="AM55" i="1"/>
  <c r="AN40" i="1"/>
  <c r="AQ40" i="1" s="1"/>
  <c r="AN46" i="1"/>
  <c r="AQ46" i="1" s="1"/>
  <c r="AM46" i="1"/>
  <c r="AN49" i="1"/>
  <c r="AQ49" i="1" s="1"/>
  <c r="AM49" i="1"/>
  <c r="AN38" i="1"/>
  <c r="AQ38" i="1" s="1"/>
  <c r="AM38" i="1"/>
  <c r="AN37" i="1"/>
  <c r="AQ37" i="1" s="1"/>
  <c r="AM37" i="1"/>
  <c r="AN39" i="1"/>
  <c r="AQ39" i="1" s="1"/>
  <c r="AM39" i="1"/>
  <c r="AN52" i="1"/>
  <c r="AQ52" i="1" s="1"/>
  <c r="AM52" i="1"/>
  <c r="AN36" i="1"/>
  <c r="AQ36" i="1" s="1"/>
  <c r="AM36" i="1"/>
  <c r="AN51" i="1"/>
  <c r="AQ51" i="1" s="1"/>
  <c r="AM51" i="1"/>
  <c r="AN48" i="1"/>
  <c r="AQ48" i="1" s="1"/>
  <c r="AM48" i="1"/>
  <c r="AN57" i="1"/>
  <c r="AQ57" i="1" s="1"/>
  <c r="AM57" i="1"/>
  <c r="AN50" i="1"/>
  <c r="AQ50" i="1" s="1"/>
  <c r="AM50" i="1"/>
  <c r="AN41" i="1"/>
  <c r="AQ41" i="1" s="1"/>
  <c r="AN32" i="1"/>
  <c r="AQ32" i="1" s="1"/>
  <c r="AM32" i="1"/>
  <c r="AN31" i="1"/>
  <c r="AQ31" i="1" s="1"/>
  <c r="AM31" i="1"/>
  <c r="AN29" i="1"/>
  <c r="AQ29" i="1" s="1"/>
  <c r="AM29" i="1"/>
  <c r="AN30" i="1"/>
  <c r="AQ30" i="1" s="1"/>
  <c r="AM30" i="1"/>
  <c r="AN33" i="1"/>
  <c r="AQ33" i="1" s="1"/>
  <c r="AM33" i="1"/>
  <c r="AN24" i="1"/>
  <c r="AQ24" i="1" s="1"/>
  <c r="AM24" i="1"/>
  <c r="AN27" i="1"/>
  <c r="AQ27" i="1" s="1"/>
  <c r="AM27" i="1"/>
  <c r="AN23" i="1"/>
  <c r="AQ23" i="1" s="1"/>
  <c r="AM23" i="1"/>
  <c r="AN25" i="1"/>
  <c r="AQ25" i="1" s="1"/>
  <c r="AM25" i="1"/>
  <c r="AN20" i="1"/>
  <c r="AQ20" i="1" s="1"/>
  <c r="AM20" i="1"/>
  <c r="AN19" i="1"/>
  <c r="AQ19" i="1" s="1"/>
  <c r="AM19" i="1"/>
  <c r="AN26" i="1"/>
  <c r="AQ26" i="1" s="1"/>
  <c r="AM26" i="1"/>
  <c r="AN22" i="1"/>
  <c r="AQ22" i="1" s="1"/>
  <c r="AN10" i="1"/>
  <c r="AQ10" i="1" s="1"/>
  <c r="AM10" i="1"/>
  <c r="AN11" i="1"/>
  <c r="AQ11" i="1" s="1"/>
  <c r="AM11" i="1"/>
  <c r="AN15" i="1"/>
  <c r="AQ15" i="1" s="1"/>
  <c r="AN6" i="1"/>
  <c r="AQ6" i="1" s="1"/>
  <c r="AM6" i="1"/>
  <c r="AN17" i="1"/>
  <c r="AQ17" i="1" s="1"/>
  <c r="AM17" i="1"/>
  <c r="AN16" i="1"/>
  <c r="AQ16" i="1" s="1"/>
  <c r="AM16" i="1"/>
  <c r="AN4" i="1"/>
  <c r="AQ4" i="1" s="1"/>
  <c r="AM4" i="1"/>
  <c r="AN12" i="1"/>
  <c r="AQ12" i="1" s="1"/>
  <c r="AM12" i="1"/>
  <c r="AN8" i="1"/>
  <c r="AQ8" i="1" s="1"/>
  <c r="AM8" i="1"/>
  <c r="AN9" i="1"/>
  <c r="AQ9" i="1" s="1"/>
  <c r="AM9" i="1"/>
  <c r="AN14" i="1"/>
  <c r="AQ14" i="1" s="1"/>
  <c r="AM14" i="1"/>
  <c r="AN13" i="1"/>
  <c r="AQ13" i="1" s="1"/>
  <c r="AM13" i="1"/>
  <c r="AN3" i="1"/>
  <c r="AQ3" i="1" s="1"/>
  <c r="AN7" i="1"/>
  <c r="AQ7" i="1" s="1"/>
  <c r="AM7" i="1"/>
  <c r="AN5" i="1"/>
  <c r="AQ5" i="1" s="1"/>
  <c r="AM5" i="1"/>
</calcChain>
</file>

<file path=xl/sharedStrings.xml><?xml version="1.0" encoding="utf-8"?>
<sst xmlns="http://schemas.openxmlformats.org/spreadsheetml/2006/main" count="297" uniqueCount="250">
  <si>
    <t>team</t>
  </si>
  <si>
    <t>jméno</t>
  </si>
  <si>
    <t>P11</t>
  </si>
  <si>
    <t>poč.k.</t>
  </si>
  <si>
    <t>kontroly</t>
  </si>
  <si>
    <t>ŽK</t>
  </si>
  <si>
    <t>po limitu</t>
  </si>
  <si>
    <t>CELKEM</t>
  </si>
  <si>
    <t>POŘADÍ</t>
  </si>
  <si>
    <t>DM</t>
  </si>
  <si>
    <t>max.30</t>
  </si>
  <si>
    <t xml:space="preserve"> max.920b.</t>
  </si>
  <si>
    <t>max.100b.</t>
  </si>
  <si>
    <t>minuty</t>
  </si>
  <si>
    <t>max.1085</t>
  </si>
  <si>
    <t>celk/kat</t>
  </si>
  <si>
    <t>Stopaři</t>
  </si>
  <si>
    <t>Martina Zalabová</t>
  </si>
  <si>
    <t>Jindra Zalaba</t>
  </si>
  <si>
    <t>Piškoti</t>
  </si>
  <si>
    <t>Viktorie Luňáková</t>
  </si>
  <si>
    <t>Vojtěch Minář</t>
  </si>
  <si>
    <t>Votoč mapu</t>
  </si>
  <si>
    <t>Jára Votočková</t>
  </si>
  <si>
    <t>Petr Svoboda</t>
  </si>
  <si>
    <t>Baho</t>
  </si>
  <si>
    <t>Barbora Rychtrová</t>
  </si>
  <si>
    <t>Jan Rychtr</t>
  </si>
  <si>
    <t>Souvraťská lavina</t>
  </si>
  <si>
    <t>Gabriela Pelcová</t>
  </si>
  <si>
    <t>Bedřich Pelc</t>
  </si>
  <si>
    <t>Jalud 106</t>
  </si>
  <si>
    <t>Jaroslav David</t>
  </si>
  <si>
    <t>Ludmila Ludvíková</t>
  </si>
  <si>
    <t>Skupina Radost</t>
  </si>
  <si>
    <t>Michaela Žitná</t>
  </si>
  <si>
    <t>Zdeněk Zikmund</t>
  </si>
  <si>
    <t>DK tým</t>
  </si>
  <si>
    <t>Kateřina Daňková</t>
  </si>
  <si>
    <t>Marek Kasan</t>
  </si>
  <si>
    <t>VIPrahlá Pecka</t>
  </si>
  <si>
    <t>Jitka Dvořáková</t>
  </si>
  <si>
    <t>Milan Horky</t>
  </si>
  <si>
    <t>Pecka tým</t>
  </si>
  <si>
    <t>Eliška Čeřovská</t>
  </si>
  <si>
    <t>Jiří Cetkovský</t>
  </si>
  <si>
    <t>Eva a Vašek</t>
  </si>
  <si>
    <t>Lucie Hasíková</t>
  </si>
  <si>
    <t>Jan Pětioký</t>
  </si>
  <si>
    <t>Daniel Kraus</t>
  </si>
  <si>
    <t>Historici</t>
  </si>
  <si>
    <t>Michal Klapka</t>
  </si>
  <si>
    <t>Milada Klapková</t>
  </si>
  <si>
    <t>Nováčci</t>
  </si>
  <si>
    <t>Miroslav Bláha</t>
  </si>
  <si>
    <t>Květa Bláhová</t>
  </si>
  <si>
    <t>SPS - EXI</t>
  </si>
  <si>
    <t>Romana Exnerová</t>
  </si>
  <si>
    <t>Petr Exner</t>
  </si>
  <si>
    <t>Harantovy pedály</t>
  </si>
  <si>
    <t>Veronika Zahradníková</t>
  </si>
  <si>
    <t>Petr Zahradník</t>
  </si>
  <si>
    <t>M99</t>
  </si>
  <si>
    <t>Velocipéd klub Nová Paka</t>
  </si>
  <si>
    <t>Karel Kotyk</t>
  </si>
  <si>
    <t>Zdeněk Zvelebil</t>
  </si>
  <si>
    <t>Suchá sláma</t>
  </si>
  <si>
    <t>Marcela Kovaříková</t>
  </si>
  <si>
    <t>Slávek Kovařík</t>
  </si>
  <si>
    <t>Radek Jelínek</t>
  </si>
  <si>
    <t>Vladimír Macháček</t>
  </si>
  <si>
    <t>Výletníci Malíci</t>
  </si>
  <si>
    <t>Věra Malá</t>
  </si>
  <si>
    <t>Evžen Malý</t>
  </si>
  <si>
    <t>Klubo</t>
  </si>
  <si>
    <t>Bohunka Klicperová</t>
  </si>
  <si>
    <t>Luboš Klicpera</t>
  </si>
  <si>
    <t>ZÍVÁCI</t>
  </si>
  <si>
    <t>Roman Sklenář</t>
  </si>
  <si>
    <t>Libor Voděracký</t>
  </si>
  <si>
    <t>Béčkový bajkeři</t>
  </si>
  <si>
    <t>Ladislav Kubišta</t>
  </si>
  <si>
    <t>Otakar Nyklíček</t>
  </si>
  <si>
    <t>Funny bikers</t>
  </si>
  <si>
    <t>Miloš Vognar</t>
  </si>
  <si>
    <t>Josef Košťál</t>
  </si>
  <si>
    <t>DD</t>
  </si>
  <si>
    <t>Aeropičky</t>
  </si>
  <si>
    <t>Hanka Pavličová</t>
  </si>
  <si>
    <t>Martina Doskočilová</t>
  </si>
  <si>
    <t>Žabky</t>
  </si>
  <si>
    <t>Monika Kotyková</t>
  </si>
  <si>
    <t>Klára Kotyková</t>
  </si>
  <si>
    <t>SEM TAM NEVÍME KAM</t>
  </si>
  <si>
    <t>Lenka Jelínková</t>
  </si>
  <si>
    <t>Jizerskohorské Bludičky</t>
  </si>
  <si>
    <t>Jarmila Müllerová</t>
  </si>
  <si>
    <t>Helena Veselá</t>
  </si>
  <si>
    <t>Pohodářky</t>
  </si>
  <si>
    <t>Petra Macháčková</t>
  </si>
  <si>
    <t>Jaroslava Procházková</t>
  </si>
  <si>
    <t>Jana Kroupová</t>
  </si>
  <si>
    <t>MM</t>
  </si>
  <si>
    <t>Medvěd s Buzolou - Prasklej řetěz Miletín</t>
  </si>
  <si>
    <t>Tomáš Kožíšek</t>
  </si>
  <si>
    <t>Petr Jalový</t>
  </si>
  <si>
    <t>Wostrá jízda</t>
  </si>
  <si>
    <t>Josef Lindauer</t>
  </si>
  <si>
    <t>Libor Hladík</t>
  </si>
  <si>
    <t>Prasklej Řetěz B+J</t>
  </si>
  <si>
    <t>Břetislav Bican</t>
  </si>
  <si>
    <t>Jiří Hlavatý</t>
  </si>
  <si>
    <t>OUHA</t>
  </si>
  <si>
    <t>Michal Havránek</t>
  </si>
  <si>
    <t>Míra Ouzký</t>
  </si>
  <si>
    <t>Bajkeři</t>
  </si>
  <si>
    <t>Jakub Bíma</t>
  </si>
  <si>
    <t>Daniel Holman</t>
  </si>
  <si>
    <t>M @ M Bike-team</t>
  </si>
  <si>
    <t>Martin Juriček</t>
  </si>
  <si>
    <t>Martin Pršala</t>
  </si>
  <si>
    <t>HTW</t>
  </si>
  <si>
    <t>Josef Šimek</t>
  </si>
  <si>
    <t>Jiří Šimek</t>
  </si>
  <si>
    <t>INS Bike Team</t>
  </si>
  <si>
    <t>Jan Marák</t>
  </si>
  <si>
    <t>Petr Škoda</t>
  </si>
  <si>
    <t>OCELOVÁ PARTA</t>
  </si>
  <si>
    <t>Ondřej Šec</t>
  </si>
  <si>
    <t>Honza Musil</t>
  </si>
  <si>
    <t>MA-PA bike team</t>
  </si>
  <si>
    <t>Martin Císař</t>
  </si>
  <si>
    <t>Pavel Kohout</t>
  </si>
  <si>
    <t>Jilm Jilemnice</t>
  </si>
  <si>
    <t>Zdeněk Ježek</t>
  </si>
  <si>
    <t>Vít Ježek</t>
  </si>
  <si>
    <t>Legion of Doom</t>
  </si>
  <si>
    <t>Jáchym Martínek</t>
  </si>
  <si>
    <t>Československo</t>
  </si>
  <si>
    <t>Milan Struhár</t>
  </si>
  <si>
    <t>Marek Bara</t>
  </si>
  <si>
    <t>TŘEBIHOŠŤ racing team</t>
  </si>
  <si>
    <t>Tomáš Minář</t>
  </si>
  <si>
    <t>Ondřej Císař</t>
  </si>
  <si>
    <t>sexy bonbónky</t>
  </si>
  <si>
    <t>Daniel Šír</t>
  </si>
  <si>
    <t>Michal Purm</t>
  </si>
  <si>
    <t>Sporting Havana</t>
  </si>
  <si>
    <t>Marek Drbohlav</t>
  </si>
  <si>
    <t>Tomáš Juriček</t>
  </si>
  <si>
    <t>Opatrně, ale vostře !</t>
  </si>
  <si>
    <t>Václav Kroupa</t>
  </si>
  <si>
    <t>Jakub Kroupa</t>
  </si>
  <si>
    <t>BBC 79</t>
  </si>
  <si>
    <t>Petr Sedláček</t>
  </si>
  <si>
    <t>Michal Panuška</t>
  </si>
  <si>
    <t>team 79</t>
  </si>
  <si>
    <t>Radek Sušír</t>
  </si>
  <si>
    <t>Aleš Bílek</t>
  </si>
  <si>
    <t>Braník Bike bloudí</t>
  </si>
  <si>
    <t>Marek Henych</t>
  </si>
  <si>
    <t>Radek Slavík</t>
  </si>
  <si>
    <t>TÝDEN PŘED JEDOU VPŘED</t>
  </si>
  <si>
    <t>Tomáš Borůvka</t>
  </si>
  <si>
    <t>Martin Vitvar</t>
  </si>
  <si>
    <t>Prvně na kole</t>
  </si>
  <si>
    <t>Aleš Malý</t>
  </si>
  <si>
    <t>Míra Soukup</t>
  </si>
  <si>
    <t>KDE TO JSME</t>
  </si>
  <si>
    <t>Vlastimil Myška</t>
  </si>
  <si>
    <t>Martin Procházka</t>
  </si>
  <si>
    <t>EB</t>
  </si>
  <si>
    <t>Gallovci</t>
  </si>
  <si>
    <t>Zuzana Gallová</t>
  </si>
  <si>
    <t>Štěpán Gall</t>
  </si>
  <si>
    <t>Havrani</t>
  </si>
  <si>
    <t>Zdeňka Laštovičková</t>
  </si>
  <si>
    <t>Miloš Laštovička</t>
  </si>
  <si>
    <t>J+J</t>
  </si>
  <si>
    <t>Jitka Trepešová</t>
  </si>
  <si>
    <t>Jirka Trepeš</t>
  </si>
  <si>
    <t>Pepové z Vřešťova</t>
  </si>
  <si>
    <t>Josef Tázler</t>
  </si>
  <si>
    <t>Josef Janiš</t>
  </si>
  <si>
    <t>Tonička 1</t>
  </si>
  <si>
    <t>Ota Šebesta</t>
  </si>
  <si>
    <t>Karel Tomášek</t>
  </si>
  <si>
    <t>Sparda !</t>
  </si>
  <si>
    <t>Veronika Novotná</t>
  </si>
  <si>
    <t>Jakub Ševčík</t>
  </si>
  <si>
    <t>JUN</t>
  </si>
  <si>
    <t>Matka a syn</t>
  </si>
  <si>
    <t>Veronika Podlipná</t>
  </si>
  <si>
    <t>Filip Podlipný</t>
  </si>
  <si>
    <t>Cykloslávisti</t>
  </si>
  <si>
    <t>Jakub Vojtěch</t>
  </si>
  <si>
    <t>Jiří Kubíček</t>
  </si>
  <si>
    <t>Lexa team</t>
  </si>
  <si>
    <t>Sandra Drbohlavová</t>
  </si>
  <si>
    <t>Lexa Drbohlav</t>
  </si>
  <si>
    <t>Vždycky první</t>
  </si>
  <si>
    <t>Hanka Juričková</t>
  </si>
  <si>
    <t>Tonda Juriček</t>
  </si>
  <si>
    <t>Rychleji to nejde</t>
  </si>
  <si>
    <t>Sophie Paloušová</t>
  </si>
  <si>
    <t>Štěpánka Paloušová</t>
  </si>
  <si>
    <t>Šneci na tripu</t>
  </si>
  <si>
    <t>Pavel Marek</t>
  </si>
  <si>
    <t>Andrea Marková</t>
  </si>
  <si>
    <t>Táto počkej</t>
  </si>
  <si>
    <t>Aleš Kratochvíl</t>
  </si>
  <si>
    <t>Anna Kratochvílová</t>
  </si>
  <si>
    <t>Mámo přidej</t>
  </si>
  <si>
    <t>Kateřina Kratochvílová</t>
  </si>
  <si>
    <t>Adéla Kratochvílová</t>
  </si>
  <si>
    <t>MaMax</t>
  </si>
  <si>
    <t>Marek Palouš</t>
  </si>
  <si>
    <t>Max Palouš</t>
  </si>
  <si>
    <t>Brďáci</t>
  </si>
  <si>
    <t>Dobroslav Ditrich</t>
  </si>
  <si>
    <t>Seba Team</t>
  </si>
  <si>
    <t>Sebastian Rejmont</t>
  </si>
  <si>
    <t>Míša Rejmontová</t>
  </si>
  <si>
    <t>Ztracený Jelen</t>
  </si>
  <si>
    <t>K3</t>
  </si>
  <si>
    <t>K27</t>
  </si>
  <si>
    <t>K30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</si>
  <si>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</si>
  <si>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</si>
  <si>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</si>
  <si>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</si>
  <si>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</si>
  <si>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</si>
  <si>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</si>
  <si>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</si>
  <si>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</si>
  <si>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</si>
  <si>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</si>
  <si>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8.</t>
  </si>
  <si>
    <t>9.</t>
  </si>
  <si>
    <t>14.</t>
  </si>
  <si>
    <t>15.</t>
  </si>
  <si>
    <t>16.</t>
  </si>
  <si>
    <t>18.</t>
  </si>
  <si>
    <t>19.</t>
  </si>
  <si>
    <t>20.</t>
  </si>
  <si>
    <t>21.</t>
  </si>
  <si>
    <t>17.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</si>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</sst>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10" xfId="0" applyFill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horizontal="left"/>
    </xf>
    <xf numFmtId="0" fontId="0" fillId="2" borderId="12" xfId="0" applyFill="1" applyBorder="1"/>
    <xf numFmtId="0" fontId="0" fillId="0" borderId="12" xfId="0" applyFill="1" applyBorder="1"/>
    <xf numFmtId="0" fontId="4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0" xfId="0" applyFill="1" applyBorder="1"/>
    <xf numFmtId="0" fontId="4" fillId="0" borderId="10" xfId="0" applyFont="1" applyFill="1" applyBorder="1"/>
    <xf numFmtId="0" fontId="4" fillId="0" borderId="10" xfId="0" applyFont="1" applyBorder="1"/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1" xfId="0" applyBorder="1"/>
    <xf numFmtId="0" fontId="4" fillId="2" borderId="10" xfId="0" applyFont="1" applyFill="1" applyBorder="1"/>
    <xf numFmtId="0" fontId="6" fillId="2" borderId="10" xfId="0" applyFont="1" applyFill="1" applyBorder="1"/>
    <xf numFmtId="0" fontId="1" fillId="2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11" xfId="0" applyFont="1" applyBorder="1"/>
    <xf numFmtId="0" fontId="4" fillId="2" borderId="11" xfId="0" applyFont="1" applyFill="1" applyBorder="1"/>
    <xf numFmtId="0" fontId="0" fillId="2" borderId="11" xfId="0" applyFill="1" applyBorder="1"/>
    <xf numFmtId="0" fontId="0" fillId="0" borderId="11" xfId="0" applyFill="1" applyBorder="1"/>
    <xf numFmtId="1" fontId="7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0" fillId="0" borderId="0" xfId="0" applyFill="1"/>
    <xf numFmtId="0" fontId="0" fillId="0" borderId="9" xfId="0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6"/>
  <sheetViews>
    <sheetView tabSelected="1" workbookViewId="0">
      <pane xSplit="4" ySplit="2" topLeftCell="U3" activePane="bottomRight" state="frozen"/>
      <selection pane="topRight" activeCell="E1" sqref="E1"/>
      <selection pane="bottomLeft" activeCell="A3" sqref="A3"/>
      <selection pane="bottomRight" activeCell="AT12" sqref="AT12"/>
    </sheetView>
  </sheetViews>
  <sheetFormatPr defaultRowHeight="15" x14ac:dyDescent="0.25"/>
  <cols>
    <col min="1" max="1" width="4" customWidth="1"/>
    <col min="2" max="2" width="30.28515625" customWidth="1"/>
    <col min="3" max="3" width="19.7109375" customWidth="1"/>
    <col min="4" max="4" width="20.140625" customWidth="1"/>
    <col min="5" max="14" width="4.7109375" style="36" customWidth="1"/>
    <col min="15" max="15" width="4.7109375" style="36" hidden="1" customWidth="1"/>
    <col min="16" max="35" width="4.7109375" style="36" customWidth="1"/>
    <col min="36" max="36" width="4.7109375" style="53" hidden="1" customWidth="1"/>
    <col min="37" max="38" width="4.7109375" style="36" customWidth="1"/>
    <col min="39" max="39" width="7.85546875" style="36" customWidth="1"/>
    <col min="40" max="40" width="10" style="36" customWidth="1"/>
    <col min="41" max="42" width="8.85546875" style="36"/>
    <col min="43" max="43" width="10.7109375" customWidth="1"/>
    <col min="44" max="44" width="8" customWidth="1"/>
  </cols>
  <sheetData>
    <row r="1" spans="1:44" ht="15.75" thickBot="1" x14ac:dyDescent="0.3">
      <c r="A1" s="1"/>
      <c r="B1" s="2" t="s">
        <v>0</v>
      </c>
      <c r="C1" s="3" t="s">
        <v>1</v>
      </c>
      <c r="D1" s="4" t="s">
        <v>1</v>
      </c>
      <c r="E1" s="5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6">
        <v>12</v>
      </c>
      <c r="Q1" s="6">
        <v>13</v>
      </c>
      <c r="R1" s="6">
        <v>14</v>
      </c>
      <c r="S1" s="6">
        <v>15</v>
      </c>
      <c r="T1" s="6">
        <v>16</v>
      </c>
      <c r="U1" s="6">
        <v>17</v>
      </c>
      <c r="V1" s="6">
        <v>18</v>
      </c>
      <c r="W1" s="6">
        <v>19</v>
      </c>
      <c r="X1" s="6">
        <v>20</v>
      </c>
      <c r="Y1" s="6">
        <v>21</v>
      </c>
      <c r="Z1" s="6">
        <v>22</v>
      </c>
      <c r="AA1" s="6">
        <v>23</v>
      </c>
      <c r="AB1" s="6">
        <v>24</v>
      </c>
      <c r="AC1" s="6">
        <v>25</v>
      </c>
      <c r="AD1" s="7">
        <v>26</v>
      </c>
      <c r="AE1" s="7">
        <v>27</v>
      </c>
      <c r="AF1" s="7">
        <v>28</v>
      </c>
      <c r="AG1" s="7">
        <v>29</v>
      </c>
      <c r="AH1" s="7">
        <v>30</v>
      </c>
      <c r="AI1" s="8" t="s">
        <v>224</v>
      </c>
      <c r="AJ1" s="50" t="s">
        <v>2</v>
      </c>
      <c r="AK1" s="9" t="s">
        <v>225</v>
      </c>
      <c r="AL1" s="10" t="s">
        <v>226</v>
      </c>
      <c r="AM1" s="11" t="s">
        <v>3</v>
      </c>
      <c r="AN1" s="12" t="s">
        <v>4</v>
      </c>
      <c r="AO1" s="11" t="s">
        <v>5</v>
      </c>
      <c r="AP1" s="13" t="s">
        <v>6</v>
      </c>
      <c r="AQ1" s="11" t="s">
        <v>7</v>
      </c>
      <c r="AR1" s="14" t="s">
        <v>8</v>
      </c>
    </row>
    <row r="2" spans="1:44" ht="14.25" customHeight="1" thickBot="1" x14ac:dyDescent="0.3">
      <c r="A2" s="15"/>
      <c r="B2" s="16" t="s">
        <v>9</v>
      </c>
      <c r="C2" s="15"/>
      <c r="D2" s="15"/>
      <c r="E2" s="17">
        <v>10</v>
      </c>
      <c r="F2" s="18">
        <v>20</v>
      </c>
      <c r="G2" s="18">
        <v>10</v>
      </c>
      <c r="H2" s="18">
        <v>50</v>
      </c>
      <c r="I2" s="18">
        <v>30</v>
      </c>
      <c r="J2" s="18">
        <v>20</v>
      </c>
      <c r="K2" s="18">
        <v>30</v>
      </c>
      <c r="L2" s="18">
        <v>50</v>
      </c>
      <c r="M2" s="18">
        <v>20</v>
      </c>
      <c r="N2" s="18">
        <v>30</v>
      </c>
      <c r="O2" s="18">
        <v>50</v>
      </c>
      <c r="P2" s="18">
        <v>80</v>
      </c>
      <c r="Q2" s="18">
        <v>20</v>
      </c>
      <c r="R2" s="18">
        <v>10</v>
      </c>
      <c r="S2" s="18">
        <v>30</v>
      </c>
      <c r="T2" s="18">
        <v>50</v>
      </c>
      <c r="U2" s="18">
        <v>10</v>
      </c>
      <c r="V2" s="18">
        <v>30</v>
      </c>
      <c r="W2" s="18">
        <v>50</v>
      </c>
      <c r="X2" s="18">
        <v>10</v>
      </c>
      <c r="Y2" s="18">
        <v>30</v>
      </c>
      <c r="Z2" s="18">
        <v>30</v>
      </c>
      <c r="AA2" s="18">
        <v>80</v>
      </c>
      <c r="AB2" s="18">
        <v>10</v>
      </c>
      <c r="AC2" s="18">
        <v>20</v>
      </c>
      <c r="AD2" s="18">
        <v>30</v>
      </c>
      <c r="AE2" s="18">
        <v>20</v>
      </c>
      <c r="AF2" s="18">
        <v>20</v>
      </c>
      <c r="AG2" s="18">
        <v>20</v>
      </c>
      <c r="AH2" s="19">
        <v>10</v>
      </c>
      <c r="AI2" s="17">
        <v>10</v>
      </c>
      <c r="AJ2" s="51">
        <v>10</v>
      </c>
      <c r="AK2" s="18">
        <v>10</v>
      </c>
      <c r="AL2" s="19">
        <v>10</v>
      </c>
      <c r="AM2" s="2" t="s">
        <v>10</v>
      </c>
      <c r="AN2" s="80" t="s">
        <v>11</v>
      </c>
      <c r="AO2" s="81" t="s">
        <v>12</v>
      </c>
      <c r="AP2" s="3" t="s">
        <v>13</v>
      </c>
      <c r="AQ2" s="82" t="s">
        <v>14</v>
      </c>
      <c r="AR2" s="11" t="s">
        <v>15</v>
      </c>
    </row>
    <row r="3" spans="1:44" x14ac:dyDescent="0.25">
      <c r="A3" s="22">
        <v>3</v>
      </c>
      <c r="B3" s="29" t="s">
        <v>22</v>
      </c>
      <c r="C3" s="30" t="s">
        <v>23</v>
      </c>
      <c r="D3" s="30" t="s">
        <v>24</v>
      </c>
      <c r="E3" s="25">
        <v>1</v>
      </c>
      <c r="F3" s="26">
        <v>1</v>
      </c>
      <c r="G3" s="26">
        <v>1</v>
      </c>
      <c r="H3" s="26">
        <v>1</v>
      </c>
      <c r="I3" s="26"/>
      <c r="J3" s="26"/>
      <c r="K3" s="26"/>
      <c r="L3" s="26"/>
      <c r="M3" s="26"/>
      <c r="N3" s="26">
        <v>1</v>
      </c>
      <c r="O3" s="26"/>
      <c r="P3" s="26">
        <v>1</v>
      </c>
      <c r="Q3" s="26"/>
      <c r="R3" s="26">
        <v>1</v>
      </c>
      <c r="S3" s="26">
        <v>1</v>
      </c>
      <c r="T3" s="26">
        <v>1</v>
      </c>
      <c r="U3" s="26">
        <v>1</v>
      </c>
      <c r="V3" s="26">
        <v>1</v>
      </c>
      <c r="W3" s="26">
        <v>1</v>
      </c>
      <c r="X3" s="26">
        <v>1</v>
      </c>
      <c r="Y3" s="26"/>
      <c r="Z3" s="26">
        <v>1</v>
      </c>
      <c r="AA3" s="26">
        <v>1</v>
      </c>
      <c r="AB3" s="26">
        <v>1</v>
      </c>
      <c r="AC3" s="26"/>
      <c r="AD3" s="26">
        <v>1</v>
      </c>
      <c r="AE3" s="26">
        <v>1</v>
      </c>
      <c r="AF3" s="26">
        <v>1</v>
      </c>
      <c r="AG3" s="26">
        <v>1</v>
      </c>
      <c r="AH3" s="26"/>
      <c r="AI3" s="26">
        <v>1</v>
      </c>
      <c r="AJ3" s="52"/>
      <c r="AK3" s="26">
        <v>1</v>
      </c>
      <c r="AL3" s="26"/>
      <c r="AM3" s="79">
        <f>SUM(E3:AI3)</f>
        <v>21</v>
      </c>
      <c r="AN3" s="20">
        <f>AH3*10+AG3*20+AF3*20+AE3*20+AD3*30+AC3*20+AB3*10+AA3*80+Z3*30+Y3*30+X3*10+W3*50+V3*30+U3*10+T3*50+S3*30+R3*10+Q3*20+P3*80+O3*50+N3*30+M3*20+L3*50+K3*30+J3*20+I3*30+H3*50+G3*10+F3*20+E3*10+AI3*10+AJ3*10+AK3*10+AL3*10</f>
        <v>620</v>
      </c>
      <c r="AO3" s="20">
        <v>100</v>
      </c>
      <c r="AP3" s="21"/>
      <c r="AQ3" s="20">
        <f>AN3+AO3-AP3*3</f>
        <v>720</v>
      </c>
      <c r="AR3" s="21" t="s">
        <v>227</v>
      </c>
    </row>
    <row r="4" spans="1:44" ht="12.75" customHeight="1" x14ac:dyDescent="0.25">
      <c r="A4" s="22">
        <v>9</v>
      </c>
      <c r="B4" s="23" t="s">
        <v>40</v>
      </c>
      <c r="C4" s="24" t="s">
        <v>41</v>
      </c>
      <c r="D4" s="24" t="s">
        <v>42</v>
      </c>
      <c r="E4" s="25">
        <v>1</v>
      </c>
      <c r="F4" s="26">
        <v>1</v>
      </c>
      <c r="G4" s="26"/>
      <c r="H4" s="26">
        <v>1</v>
      </c>
      <c r="I4" s="26"/>
      <c r="J4" s="26"/>
      <c r="K4" s="26"/>
      <c r="L4" s="26"/>
      <c r="M4" s="26"/>
      <c r="N4" s="26"/>
      <c r="O4" s="26"/>
      <c r="P4" s="26">
        <v>1</v>
      </c>
      <c r="Q4" s="26"/>
      <c r="R4" s="26"/>
      <c r="S4" s="26"/>
      <c r="T4" s="26">
        <v>1</v>
      </c>
      <c r="U4" s="26">
        <v>1</v>
      </c>
      <c r="V4" s="26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/>
      <c r="AG4" s="26"/>
      <c r="AH4" s="26"/>
      <c r="AI4" s="26"/>
      <c r="AJ4" s="52"/>
      <c r="AK4" s="26">
        <v>1</v>
      </c>
      <c r="AL4" s="26"/>
      <c r="AM4" s="26">
        <f>SUM(E4:AH4)</f>
        <v>16</v>
      </c>
      <c r="AN4" s="27">
        <f>AH4*10+AG4*20+AF4*20+AE4*20+AD4*30+AC4*20+AB4*10+AA4*80+Z4*30+Y4*30+X4*10+W4*50+V4*30+U4*10+T4*50+S4*30+R4*10+Q4*20+P4*80+O4*50+N4*30+M4*20+L4*50+K4*30+J4*20+I4*30+H4*50+G4*10+F4*20+E4*10+AI4*10+AJ4*10+AK4*10+AL4*10</f>
        <v>540</v>
      </c>
      <c r="AO4" s="27">
        <v>90</v>
      </c>
      <c r="AP4" s="28"/>
      <c r="AQ4" s="27">
        <f>AN4+AO4-AP4*3</f>
        <v>630</v>
      </c>
      <c r="AR4" s="21" t="s">
        <v>228</v>
      </c>
    </row>
    <row r="5" spans="1:44" ht="14.25" customHeight="1" x14ac:dyDescent="0.25">
      <c r="A5" s="22">
        <v>1</v>
      </c>
      <c r="B5" s="23" t="s">
        <v>16</v>
      </c>
      <c r="C5" s="24" t="s">
        <v>17</v>
      </c>
      <c r="D5" s="24" t="s">
        <v>18</v>
      </c>
      <c r="E5" s="25">
        <v>1</v>
      </c>
      <c r="F5" s="26">
        <v>1</v>
      </c>
      <c r="G5" s="26">
        <v>1</v>
      </c>
      <c r="H5" s="26">
        <v>1</v>
      </c>
      <c r="I5" s="26"/>
      <c r="J5" s="26"/>
      <c r="K5" s="26"/>
      <c r="L5" s="26"/>
      <c r="M5" s="26"/>
      <c r="N5" s="26">
        <v>1</v>
      </c>
      <c r="O5" s="26"/>
      <c r="P5" s="26">
        <v>1</v>
      </c>
      <c r="Q5" s="26"/>
      <c r="R5" s="26">
        <v>1</v>
      </c>
      <c r="S5" s="26"/>
      <c r="T5" s="26">
        <v>1</v>
      </c>
      <c r="U5" s="26">
        <v>1</v>
      </c>
      <c r="V5" s="26">
        <v>1</v>
      </c>
      <c r="W5" s="26">
        <v>1</v>
      </c>
      <c r="X5" s="26">
        <v>1</v>
      </c>
      <c r="Y5" s="26"/>
      <c r="Z5" s="26">
        <v>1</v>
      </c>
      <c r="AA5" s="26">
        <v>1</v>
      </c>
      <c r="AB5" s="26">
        <v>1</v>
      </c>
      <c r="AC5" s="26"/>
      <c r="AD5" s="26"/>
      <c r="AE5" s="26"/>
      <c r="AF5" s="26"/>
      <c r="AG5" s="26"/>
      <c r="AH5" s="26"/>
      <c r="AI5" s="26">
        <v>1</v>
      </c>
      <c r="AJ5" s="52"/>
      <c r="AK5" s="26"/>
      <c r="AL5" s="26"/>
      <c r="AM5" s="26">
        <f>SUM(E5:AH5)</f>
        <v>15</v>
      </c>
      <c r="AN5" s="27">
        <f>AH5*10+AG5*20+AF5*20+AE5*20+AD5*30+AC5*20+AB5*10+AA5*80+Z5*30+Y5*30+X5*10+W5*50+V5*30+U5*10+T5*50+S5*30+R5*10+Q5*20+P5*80+O5*50+N5*30+M5*20+L5*50+K5*30+J5*20+I5*30+H5*50+G5*10+F5*20+E5*10+AI5*10+AJ5*10+AK5*10+AL5*10</f>
        <v>490</v>
      </c>
      <c r="AO5" s="27">
        <v>100</v>
      </c>
      <c r="AP5" s="28"/>
      <c r="AQ5" s="27">
        <f>AN5+AO5-AP5*3</f>
        <v>590</v>
      </c>
      <c r="AR5" s="21" t="s">
        <v>229</v>
      </c>
    </row>
    <row r="6" spans="1:44" x14ac:dyDescent="0.25">
      <c r="A6" s="22">
        <v>14</v>
      </c>
      <c r="B6" s="77" t="s">
        <v>50</v>
      </c>
      <c r="C6" s="30" t="s">
        <v>51</v>
      </c>
      <c r="D6" s="30" t="s">
        <v>52</v>
      </c>
      <c r="E6" s="25">
        <v>1</v>
      </c>
      <c r="F6" s="26">
        <v>1</v>
      </c>
      <c r="G6" s="26">
        <v>1</v>
      </c>
      <c r="H6" s="26">
        <v>1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>
        <v>1</v>
      </c>
      <c r="U6" s="26">
        <v>1</v>
      </c>
      <c r="V6" s="26">
        <v>1</v>
      </c>
      <c r="W6" s="26">
        <v>1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/>
      <c r="AG6" s="26"/>
      <c r="AH6" s="26"/>
      <c r="AI6" s="26">
        <v>1</v>
      </c>
      <c r="AJ6" s="52"/>
      <c r="AK6" s="26">
        <v>1</v>
      </c>
      <c r="AL6" s="26"/>
      <c r="AM6" s="26">
        <f>SUM(E6:AH6)</f>
        <v>16</v>
      </c>
      <c r="AN6" s="27">
        <f>AH6*10+AG6*20+AF6*20+AE6*20+AD6*30+AC6*20+AB6*10+AA6*80+Z6*30+Y6*30+X6*10+W6*50+V6*30+U6*10+T6*50+S6*30+R6*10+Q6*20+P6*80+O6*50+N6*30+M6*20+L6*50+K6*30+J6*20+I6*30+H6*50+G6*10+F6*20+E6*10+AI6*10+AJ6*10+AK6*10+AL6*10</f>
        <v>480</v>
      </c>
      <c r="AO6" s="27">
        <v>100</v>
      </c>
      <c r="AP6" s="28"/>
      <c r="AQ6" s="27">
        <f>AN6+AO6-AP6*3</f>
        <v>580</v>
      </c>
      <c r="AR6" s="21" t="s">
        <v>230</v>
      </c>
    </row>
    <row r="7" spans="1:44" x14ac:dyDescent="0.25">
      <c r="A7" s="22">
        <v>2</v>
      </c>
      <c r="B7" s="77" t="s">
        <v>19</v>
      </c>
      <c r="C7" s="30" t="s">
        <v>20</v>
      </c>
      <c r="D7" s="30" t="s">
        <v>21</v>
      </c>
      <c r="E7" s="25"/>
      <c r="F7" s="26">
        <v>1</v>
      </c>
      <c r="G7" s="26"/>
      <c r="H7" s="26"/>
      <c r="I7" s="26"/>
      <c r="J7" s="26"/>
      <c r="K7" s="26"/>
      <c r="L7" s="26"/>
      <c r="M7" s="26">
        <v>1</v>
      </c>
      <c r="N7" s="26">
        <v>1</v>
      </c>
      <c r="O7" s="26"/>
      <c r="P7" s="26">
        <v>1</v>
      </c>
      <c r="Q7" s="26"/>
      <c r="R7" s="26"/>
      <c r="S7" s="26">
        <v>1</v>
      </c>
      <c r="T7" s="26">
        <v>1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26"/>
      <c r="AA7" s="26"/>
      <c r="AB7" s="26">
        <v>1</v>
      </c>
      <c r="AC7" s="26">
        <v>1</v>
      </c>
      <c r="AD7" s="26"/>
      <c r="AE7" s="26"/>
      <c r="AF7" s="26">
        <v>1</v>
      </c>
      <c r="AG7" s="26"/>
      <c r="AH7" s="26"/>
      <c r="AI7" s="26"/>
      <c r="AJ7" s="52"/>
      <c r="AK7" s="26"/>
      <c r="AL7" s="26"/>
      <c r="AM7" s="26">
        <f>SUM(E7:AH7)</f>
        <v>14</v>
      </c>
      <c r="AN7" s="27">
        <f>AH7*10+AG7*20+AF7*20+AE7*20+AD7*30+AC7*20+AB7*10+AA7*80+Z7*30+Y7*30+X7*10+W7*50+V7*30+U7*10+T7*50+S7*30+R7*10+Q7*20+P7*80+O7*50+N7*30+M7*20+L7*50+K7*30+J7*20+I7*30+H7*50+G7*10+F7*20+E7*10+AI7*10+AJ7*10+AK7*10+AL7*10</f>
        <v>410</v>
      </c>
      <c r="AO7" s="27">
        <v>100</v>
      </c>
      <c r="AP7" s="28"/>
      <c r="AQ7" s="27">
        <f>AN7+AO7-AP7*3</f>
        <v>510</v>
      </c>
      <c r="AR7" s="21" t="s">
        <v>231</v>
      </c>
    </row>
    <row r="8" spans="1:44" x14ac:dyDescent="0.25">
      <c r="A8" s="22">
        <v>7</v>
      </c>
      <c r="B8" s="23" t="s">
        <v>34</v>
      </c>
      <c r="C8" s="24" t="s">
        <v>35</v>
      </c>
      <c r="D8" s="24" t="s">
        <v>36</v>
      </c>
      <c r="E8" s="25">
        <v>1</v>
      </c>
      <c r="F8" s="26">
        <v>1</v>
      </c>
      <c r="G8" s="26"/>
      <c r="H8" s="26"/>
      <c r="I8" s="26">
        <v>1</v>
      </c>
      <c r="J8" s="26">
        <v>1</v>
      </c>
      <c r="K8" s="26">
        <v>1</v>
      </c>
      <c r="L8" s="26">
        <v>1</v>
      </c>
      <c r="M8" s="26"/>
      <c r="N8" s="26">
        <v>1</v>
      </c>
      <c r="O8" s="26"/>
      <c r="P8" s="26">
        <v>1</v>
      </c>
      <c r="Q8" s="26">
        <v>1</v>
      </c>
      <c r="R8" s="26">
        <v>1</v>
      </c>
      <c r="S8" s="26">
        <v>1</v>
      </c>
      <c r="T8" s="26">
        <v>1</v>
      </c>
      <c r="U8" s="26"/>
      <c r="V8" s="26"/>
      <c r="W8" s="26"/>
      <c r="X8" s="26"/>
      <c r="Y8" s="26"/>
      <c r="Z8" s="26"/>
      <c r="AA8" s="26"/>
      <c r="AB8" s="26">
        <v>1</v>
      </c>
      <c r="AC8" s="26"/>
      <c r="AD8" s="26"/>
      <c r="AE8" s="26"/>
      <c r="AF8" s="26"/>
      <c r="AG8" s="26">
        <v>1</v>
      </c>
      <c r="AH8" s="26"/>
      <c r="AI8" s="26"/>
      <c r="AJ8" s="52"/>
      <c r="AK8" s="26"/>
      <c r="AL8" s="26"/>
      <c r="AM8" s="26">
        <f>SUM(E8:AH8)</f>
        <v>14</v>
      </c>
      <c r="AN8" s="27">
        <f>AH8*10+AG8*20+AF8*20+AE8*20+AD8*30+AC8*20+AB8*10+AA8*80+Z8*30+Y8*30+X8*10+W8*50+V8*30+U8*10+T8*50+S8*30+R8*10+Q8*20+P8*80+O8*50+N8*30+M8*20+L8*50+K8*30+J8*20+I8*30+H8*50+G8*10+F8*20+E8*10+AI8*10+AJ8*10+AK8*10+AL8*10</f>
        <v>410</v>
      </c>
      <c r="AO8" s="27">
        <v>90</v>
      </c>
      <c r="AP8" s="28"/>
      <c r="AQ8" s="27">
        <f>AN8+AO8-AP8*3</f>
        <v>500</v>
      </c>
      <c r="AR8" s="21" t="s">
        <v>232</v>
      </c>
    </row>
    <row r="9" spans="1:44" x14ac:dyDescent="0.25">
      <c r="A9" s="22">
        <v>6</v>
      </c>
      <c r="B9" s="77" t="s">
        <v>31</v>
      </c>
      <c r="C9" s="30" t="s">
        <v>32</v>
      </c>
      <c r="D9" s="30" t="s">
        <v>33</v>
      </c>
      <c r="E9" s="25">
        <v>1</v>
      </c>
      <c r="F9" s="26">
        <v>1</v>
      </c>
      <c r="G9" s="26"/>
      <c r="H9" s="26"/>
      <c r="I9" s="26"/>
      <c r="J9" s="26">
        <v>1</v>
      </c>
      <c r="K9" s="26">
        <v>1</v>
      </c>
      <c r="L9" s="26">
        <v>1</v>
      </c>
      <c r="M9" s="26"/>
      <c r="N9" s="26">
        <v>1</v>
      </c>
      <c r="O9" s="26"/>
      <c r="P9" s="26">
        <v>1</v>
      </c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26"/>
      <c r="X9" s="26"/>
      <c r="Y9" s="26"/>
      <c r="Z9" s="26"/>
      <c r="AA9" s="26"/>
      <c r="AB9" s="26">
        <v>1</v>
      </c>
      <c r="AC9" s="26"/>
      <c r="AD9" s="26"/>
      <c r="AE9" s="26"/>
      <c r="AF9" s="26">
        <v>1</v>
      </c>
      <c r="AG9" s="26">
        <v>1</v>
      </c>
      <c r="AH9" s="26"/>
      <c r="AI9" s="26"/>
      <c r="AJ9" s="52"/>
      <c r="AK9" s="26"/>
      <c r="AL9" s="26"/>
      <c r="AM9" s="26">
        <f>SUM(E9:AH9)</f>
        <v>16</v>
      </c>
      <c r="AN9" s="27">
        <f>AH9*10+AG9*20+AF9*20+AE9*20+AD9*30+AC9*20+AB9*10+AA9*80+Z9*30+Y9*30+X9*10+W9*50+V9*30+U9*10+T9*50+S9*30+R9*10+Q9*20+P9*80+O9*50+N9*30+M9*20+L9*50+K9*30+J9*20+I9*30+H9*50+G9*10+F9*20+E9*10+AI9*10+AJ9*10+AK9*10+AL9*10</f>
        <v>440</v>
      </c>
      <c r="AO9" s="27">
        <v>30</v>
      </c>
      <c r="AP9" s="28"/>
      <c r="AQ9" s="27">
        <f>AN9+AO9-AP9*3</f>
        <v>470</v>
      </c>
      <c r="AR9" s="21" t="s">
        <v>233</v>
      </c>
    </row>
    <row r="10" spans="1:44" x14ac:dyDescent="0.25">
      <c r="A10" s="22">
        <v>17</v>
      </c>
      <c r="B10" s="77" t="s">
        <v>59</v>
      </c>
      <c r="C10" s="30" t="s">
        <v>60</v>
      </c>
      <c r="D10" s="30" t="s">
        <v>61</v>
      </c>
      <c r="E10" s="25">
        <v>1</v>
      </c>
      <c r="F10" s="26">
        <v>1</v>
      </c>
      <c r="G10" s="26">
        <v>1</v>
      </c>
      <c r="H10" s="26">
        <v>1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/>
      <c r="AF10" s="26"/>
      <c r="AG10" s="26"/>
      <c r="AH10" s="26"/>
      <c r="AI10" s="26">
        <v>1</v>
      </c>
      <c r="AJ10" s="52"/>
      <c r="AK10" s="26"/>
      <c r="AL10" s="26"/>
      <c r="AM10" s="26">
        <f>SUM(E10:AH10)</f>
        <v>10</v>
      </c>
      <c r="AN10" s="27">
        <f>AH10*10+AG10*20+AF10*20+AE10*20+AD10*30+AC10*20+AB10*10+AA10*80+Z10*30+Y10*30+X10*10+W10*50+V10*30+U10*10+T10*50+S10*30+R10*10+Q10*20+P10*80+O10*50+N10*30+M10*20+L10*50+K10*30+J10*20+I10*30+H10*50+G10*10+F10*20+E10*10+AI10*10+AJ10*10+AK10*10+AL10*10</f>
        <v>300</v>
      </c>
      <c r="AO10" s="27">
        <v>100</v>
      </c>
      <c r="AP10" s="28"/>
      <c r="AQ10" s="27">
        <f>AN10+AO10-AP10*3</f>
        <v>400</v>
      </c>
      <c r="AR10" s="21" t="s">
        <v>238</v>
      </c>
    </row>
    <row r="11" spans="1:44" x14ac:dyDescent="0.25">
      <c r="A11" s="22">
        <v>16</v>
      </c>
      <c r="B11" s="77" t="s">
        <v>56</v>
      </c>
      <c r="C11" s="30" t="s">
        <v>57</v>
      </c>
      <c r="D11" s="30" t="s">
        <v>58</v>
      </c>
      <c r="E11" s="25">
        <v>1</v>
      </c>
      <c r="F11" s="26">
        <v>1</v>
      </c>
      <c r="G11" s="26">
        <v>1</v>
      </c>
      <c r="H11" s="26">
        <v>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/>
      <c r="AF11" s="26"/>
      <c r="AG11" s="26"/>
      <c r="AH11" s="26"/>
      <c r="AI11" s="26">
        <v>1</v>
      </c>
      <c r="AJ11" s="52"/>
      <c r="AK11" s="26"/>
      <c r="AL11" s="26"/>
      <c r="AM11" s="26">
        <f>SUM(E11:AH11)</f>
        <v>10</v>
      </c>
      <c r="AN11" s="27">
        <f>AH11*10+AG11*20+AF11*20+AE11*20+AD11*30+AC11*20+AB11*10+AA11*80+Z11*30+Y11*30+X11*10+W11*50+V11*30+U11*10+T11*50+S11*30+R11*10+Q11*20+P11*80+O11*50+N11*30+M11*20+L11*50+K11*30+J11*20+I11*30+H11*50+G11*10+F11*20+E11*10+AI11*10+AJ11*10+AK11*10+AL11*10</f>
        <v>300</v>
      </c>
      <c r="AO11" s="27">
        <v>100</v>
      </c>
      <c r="AP11" s="28"/>
      <c r="AQ11" s="27">
        <f>AN11+AO11-AP11*3</f>
        <v>400</v>
      </c>
      <c r="AR11" s="21" t="s">
        <v>239</v>
      </c>
    </row>
    <row r="12" spans="1:44" x14ac:dyDescent="0.25">
      <c r="A12" s="22">
        <v>8</v>
      </c>
      <c r="B12" s="31" t="s">
        <v>37</v>
      </c>
      <c r="C12" s="24" t="s">
        <v>38</v>
      </c>
      <c r="D12" s="24" t="s">
        <v>39</v>
      </c>
      <c r="E12" s="25"/>
      <c r="F12" s="26">
        <v>1</v>
      </c>
      <c r="G12" s="26"/>
      <c r="H12" s="26"/>
      <c r="I12" s="26"/>
      <c r="J12" s="26"/>
      <c r="K12" s="26"/>
      <c r="L12" s="26">
        <v>1</v>
      </c>
      <c r="M12" s="26"/>
      <c r="N12" s="26"/>
      <c r="O12" s="26"/>
      <c r="P12" s="26"/>
      <c r="Q12" s="26"/>
      <c r="R12" s="26">
        <v>1</v>
      </c>
      <c r="S12" s="26">
        <v>1</v>
      </c>
      <c r="T12" s="26"/>
      <c r="U12" s="26"/>
      <c r="V12" s="26"/>
      <c r="W12" s="26"/>
      <c r="X12" s="26"/>
      <c r="Y12" s="26">
        <v>1</v>
      </c>
      <c r="Z12" s="26"/>
      <c r="AA12" s="26"/>
      <c r="AB12" s="26">
        <v>1</v>
      </c>
      <c r="AC12" s="26">
        <v>1</v>
      </c>
      <c r="AD12" s="26"/>
      <c r="AE12" s="26"/>
      <c r="AF12" s="26">
        <v>1</v>
      </c>
      <c r="AG12" s="26">
        <v>1</v>
      </c>
      <c r="AH12" s="26"/>
      <c r="AI12" s="26"/>
      <c r="AJ12" s="52"/>
      <c r="AK12" s="26"/>
      <c r="AL12" s="26"/>
      <c r="AM12" s="26">
        <f>SUM(E12:AH12)</f>
        <v>9</v>
      </c>
      <c r="AN12" s="27">
        <f>AH12*10+AG12*20+AF12*20+AE12*20+AD12*30+AC12*20+AB12*10+AA12*80+Z12*30+Y12*30+X12*10+W12*50+V12*30+U12*10+T12*50+S12*30+R12*10+Q12*20+P12*80+O12*50+N12*30+M12*20+L12*50+K12*30+J12*20+I12*30+H12*50+G12*10+F12*20+E12*10+AI12*10+AJ12*10+AK12*10+AL12*10</f>
        <v>210</v>
      </c>
      <c r="AO12" s="27">
        <v>100</v>
      </c>
      <c r="AP12" s="28"/>
      <c r="AQ12" s="27">
        <f>AN12+AO12-AP12*3</f>
        <v>310</v>
      </c>
      <c r="AR12" s="21" t="s">
        <v>234</v>
      </c>
    </row>
    <row r="13" spans="1:44" x14ac:dyDescent="0.25">
      <c r="A13" s="22">
        <v>4</v>
      </c>
      <c r="B13" s="31" t="s">
        <v>25</v>
      </c>
      <c r="C13" s="24" t="s">
        <v>26</v>
      </c>
      <c r="D13" s="24" t="s">
        <v>27</v>
      </c>
      <c r="E13" s="25">
        <v>1</v>
      </c>
      <c r="F13" s="26"/>
      <c r="G13" s="26"/>
      <c r="H13" s="26"/>
      <c r="I13" s="26">
        <v>1</v>
      </c>
      <c r="J13" s="26">
        <v>1</v>
      </c>
      <c r="K13" s="26">
        <v>1</v>
      </c>
      <c r="L13" s="26">
        <v>1</v>
      </c>
      <c r="M13" s="26"/>
      <c r="N13" s="26"/>
      <c r="O13" s="26"/>
      <c r="P13" s="26"/>
      <c r="Q13" s="26"/>
      <c r="R13" s="26"/>
      <c r="S13" s="26">
        <v>1</v>
      </c>
      <c r="T13" s="26"/>
      <c r="U13" s="26"/>
      <c r="V13" s="26"/>
      <c r="W13" s="26"/>
      <c r="X13" s="26"/>
      <c r="Y13" s="26"/>
      <c r="Z13" s="26"/>
      <c r="AA13" s="26"/>
      <c r="AB13" s="26">
        <v>1</v>
      </c>
      <c r="AC13" s="26"/>
      <c r="AD13" s="26"/>
      <c r="AE13" s="26"/>
      <c r="AF13" s="26">
        <v>1</v>
      </c>
      <c r="AG13" s="26"/>
      <c r="AH13" s="26"/>
      <c r="AI13" s="26"/>
      <c r="AJ13" s="52"/>
      <c r="AK13" s="26"/>
      <c r="AL13" s="26"/>
      <c r="AM13" s="26">
        <f>SUM(E13:AH13)</f>
        <v>8</v>
      </c>
      <c r="AN13" s="27">
        <f>AH13*10+AG13*20+AF13*20+AE13*20+AD13*30+AC13*20+AB13*10+AA13*80+Z13*30+Y13*30+X13*10+W13*50+V13*30+U13*10+T13*50+S13*30+R13*10+Q13*20+P13*80+O13*50+N13*30+M13*20+L13*50+K13*30+J13*20+I13*30+H13*50+G13*10+F13*20+E13*10+AI13*10+AJ13*10+AK13*10+AL13*10</f>
        <v>200</v>
      </c>
      <c r="AO13" s="27">
        <v>100</v>
      </c>
      <c r="AP13" s="28"/>
      <c r="AQ13" s="27">
        <f>AN13+AO13-AP13*3</f>
        <v>300</v>
      </c>
      <c r="AR13" s="21" t="s">
        <v>235</v>
      </c>
    </row>
    <row r="14" spans="1:44" x14ac:dyDescent="0.25">
      <c r="A14" s="22">
        <v>5</v>
      </c>
      <c r="B14" s="23" t="s">
        <v>28</v>
      </c>
      <c r="C14" s="24" t="s">
        <v>29</v>
      </c>
      <c r="D14" s="24" t="s">
        <v>30</v>
      </c>
      <c r="E14" s="25">
        <v>1</v>
      </c>
      <c r="F14" s="26">
        <v>1</v>
      </c>
      <c r="G14" s="26">
        <v>1</v>
      </c>
      <c r="H14" s="26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>
        <v>1</v>
      </c>
      <c r="AC14" s="26">
        <v>1</v>
      </c>
      <c r="AD14" s="26">
        <v>1</v>
      </c>
      <c r="AE14" s="26">
        <v>1</v>
      </c>
      <c r="AF14" s="26"/>
      <c r="AG14" s="26"/>
      <c r="AH14" s="26"/>
      <c r="AI14" s="26"/>
      <c r="AJ14" s="52"/>
      <c r="AK14" s="26">
        <v>1</v>
      </c>
      <c r="AL14" s="26"/>
      <c r="AM14" s="26">
        <f>SUM(E14:AH14)</f>
        <v>8</v>
      </c>
      <c r="AN14" s="27">
        <f>AH14*10+AG14*20+AF14*20+AE14*20+AD14*30+AC14*20+AB14*10+AA14*80+Z14*30+Y14*30+X14*10+W14*50+V14*30+U14*10+T14*50+S14*30+R14*10+Q14*20+P14*80+O14*50+N14*30+M14*20+L14*50+K14*30+J14*20+I14*30+H14*50+G14*10+F14*20+E14*10+AI14*10+AJ14*10+AK14*10+AL14*10</f>
        <v>180</v>
      </c>
      <c r="AO14" s="27">
        <v>100</v>
      </c>
      <c r="AP14" s="28"/>
      <c r="AQ14" s="27">
        <f>AN14+AO14-AP14*3</f>
        <v>280</v>
      </c>
      <c r="AR14" s="21" t="s">
        <v>236</v>
      </c>
    </row>
    <row r="15" spans="1:44" x14ac:dyDescent="0.25">
      <c r="A15" s="22">
        <v>15</v>
      </c>
      <c r="B15" s="29" t="s">
        <v>53</v>
      </c>
      <c r="C15" s="30" t="s">
        <v>54</v>
      </c>
      <c r="D15" s="30" t="s">
        <v>55</v>
      </c>
      <c r="E15" s="25"/>
      <c r="F15" s="26"/>
      <c r="G15" s="26">
        <v>1</v>
      </c>
      <c r="H15" s="26"/>
      <c r="I15" s="26"/>
      <c r="J15" s="26">
        <v>1</v>
      </c>
      <c r="K15" s="26"/>
      <c r="L15" s="26"/>
      <c r="M15" s="26"/>
      <c r="N15" s="26"/>
      <c r="O15" s="26"/>
      <c r="P15" s="26"/>
      <c r="Q15" s="26"/>
      <c r="R15" s="26">
        <v>1</v>
      </c>
      <c r="S15" s="26"/>
      <c r="T15" s="26"/>
      <c r="U15" s="26"/>
      <c r="V15" s="26">
        <v>1</v>
      </c>
      <c r="W15" s="26">
        <v>1</v>
      </c>
      <c r="X15" s="26">
        <v>1</v>
      </c>
      <c r="Y15" s="26"/>
      <c r="Z15" s="26">
        <v>1</v>
      </c>
      <c r="AA15" s="26"/>
      <c r="AB15" s="26"/>
      <c r="AC15" s="26"/>
      <c r="AD15" s="26">
        <v>1</v>
      </c>
      <c r="AE15" s="26">
        <v>1</v>
      </c>
      <c r="AF15" s="26">
        <v>1</v>
      </c>
      <c r="AG15" s="26">
        <v>1</v>
      </c>
      <c r="AH15" s="26"/>
      <c r="AI15" s="26"/>
      <c r="AJ15" s="52"/>
      <c r="AK15" s="26">
        <v>1</v>
      </c>
      <c r="AL15" s="26"/>
      <c r="AM15" s="26">
        <f>SUM(E15:AI15)</f>
        <v>11</v>
      </c>
      <c r="AN15" s="27">
        <f>AH15*10+AG15*20+AF15*20+AE15*20+AD15*30+AC15*20+AB15*10+AA15*80+Z15*30+Y15*30+X15*10+W15*50+V15*30+U15*10+T15*50+S15*30+R15*10+Q15*20+P15*80+O15*50+N15*30+M15*20+L15*50+K15*30+J15*20+I15*30+H15*50+G15*10+F15*20+E15*10+AI15*10+AJ15*10+AK15*10+AL15*10</f>
        <v>260</v>
      </c>
      <c r="AO15" s="27"/>
      <c r="AP15" s="28"/>
      <c r="AQ15" s="27">
        <f>AN15+AO15-AP15*3</f>
        <v>260</v>
      </c>
      <c r="AR15" s="21" t="s">
        <v>237</v>
      </c>
    </row>
    <row r="16" spans="1:44" x14ac:dyDescent="0.25">
      <c r="A16" s="22">
        <v>10</v>
      </c>
      <c r="B16" s="40" t="s">
        <v>43</v>
      </c>
      <c r="C16" s="24" t="s">
        <v>44</v>
      </c>
      <c r="D16" s="24" t="s">
        <v>45</v>
      </c>
      <c r="E16" s="25">
        <v>1</v>
      </c>
      <c r="F16" s="26">
        <v>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>
        <v>1</v>
      </c>
      <c r="S16" s="26"/>
      <c r="T16" s="26"/>
      <c r="U16" s="26"/>
      <c r="V16" s="26"/>
      <c r="W16" s="26"/>
      <c r="X16" s="26"/>
      <c r="Y16" s="26"/>
      <c r="Z16" s="26"/>
      <c r="AA16" s="26"/>
      <c r="AB16" s="26">
        <v>1</v>
      </c>
      <c r="AC16" s="26"/>
      <c r="AD16" s="26"/>
      <c r="AE16" s="26"/>
      <c r="AF16" s="26"/>
      <c r="AG16" s="26">
        <v>1</v>
      </c>
      <c r="AH16" s="26"/>
      <c r="AI16" s="26"/>
      <c r="AJ16" s="52"/>
      <c r="AK16" s="26"/>
      <c r="AL16" s="26"/>
      <c r="AM16" s="26">
        <f>SUM(E16:AH16)</f>
        <v>5</v>
      </c>
      <c r="AN16" s="27">
        <f>AH16*10+AG16*20+AF16*20+AE16*20+AD16*30+AC16*20+AB16*10+AA16*80+Z16*30+Y16*30+X16*10+W16*50+V16*30+U16*10+T16*50+S16*30+R16*10+Q16*20+P16*80+O16*50+N16*30+M16*20+L16*50+K16*30+J16*20+I16*30+H16*50+G16*10+F16*20+E16*10+AI16*10+AJ16*10+AK16*10+AL16*10</f>
        <v>70</v>
      </c>
      <c r="AO16" s="27">
        <v>100</v>
      </c>
      <c r="AP16" s="28"/>
      <c r="AQ16" s="27">
        <f>AN16+AO16-AP16*3</f>
        <v>170</v>
      </c>
      <c r="AR16" s="21" t="s">
        <v>240</v>
      </c>
    </row>
    <row r="17" spans="1:44" x14ac:dyDescent="0.25">
      <c r="A17" s="22">
        <v>11</v>
      </c>
      <c r="B17" s="40" t="s">
        <v>46</v>
      </c>
      <c r="C17" s="24" t="s">
        <v>47</v>
      </c>
      <c r="D17" s="24" t="s">
        <v>48</v>
      </c>
      <c r="E17" s="25">
        <v>1</v>
      </c>
      <c r="F17" s="26">
        <v>1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v>1</v>
      </c>
      <c r="S17" s="26"/>
      <c r="T17" s="26"/>
      <c r="U17" s="26"/>
      <c r="V17" s="26"/>
      <c r="W17" s="26"/>
      <c r="X17" s="26"/>
      <c r="Y17" s="26"/>
      <c r="Z17" s="26"/>
      <c r="AA17" s="26"/>
      <c r="AB17" s="26">
        <v>1</v>
      </c>
      <c r="AC17" s="26"/>
      <c r="AD17" s="26"/>
      <c r="AE17" s="26"/>
      <c r="AF17" s="26"/>
      <c r="AG17" s="26">
        <v>1</v>
      </c>
      <c r="AH17" s="26"/>
      <c r="AI17" s="26"/>
      <c r="AJ17" s="52"/>
      <c r="AK17" s="26"/>
      <c r="AL17" s="26"/>
      <c r="AM17" s="26">
        <f>SUM(E17:AH17)</f>
        <v>5</v>
      </c>
      <c r="AN17" s="27">
        <f>AH17*10+AG17*20+AF17*20+AE17*20+AD17*30+AC17*20+AB17*10+AA17*80+Z17*30+Y17*30+X17*10+W17*50+V17*30+U17*10+T17*50+S17*30+R17*10+Q17*20+P17*80+O17*50+N17*30+M17*20+L17*50+K17*30+J17*20+I17*30+H17*50+G17*10+F17*20+E17*10+AI17*10+AJ17*10+AK17*10+AL17*10</f>
        <v>70</v>
      </c>
      <c r="AO17" s="27">
        <v>100</v>
      </c>
      <c r="AP17" s="28"/>
      <c r="AQ17" s="27">
        <f>AN17+AO17-AP17*3</f>
        <v>170</v>
      </c>
      <c r="AR17" s="21" t="s">
        <v>240</v>
      </c>
    </row>
    <row r="18" spans="1:44" ht="18" customHeight="1" x14ac:dyDescent="0.25">
      <c r="A18" s="64"/>
      <c r="B18" s="65" t="s">
        <v>62</v>
      </c>
      <c r="C18" s="66"/>
      <c r="D18" s="6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K18" s="62"/>
      <c r="AL18" s="62"/>
      <c r="AM18" s="62"/>
      <c r="AN18" s="38"/>
      <c r="AO18" s="38"/>
      <c r="AP18" s="38"/>
      <c r="AQ18" s="39"/>
      <c r="AR18" s="38"/>
    </row>
    <row r="19" spans="1:44" s="60" customFormat="1" x14ac:dyDescent="0.25">
      <c r="A19" s="22">
        <v>20</v>
      </c>
      <c r="B19" s="40" t="s">
        <v>223</v>
      </c>
      <c r="C19" s="24" t="s">
        <v>69</v>
      </c>
      <c r="D19" s="24" t="s">
        <v>70</v>
      </c>
      <c r="E19" s="25"/>
      <c r="F19" s="26">
        <v>1</v>
      </c>
      <c r="G19" s="26"/>
      <c r="H19" s="26"/>
      <c r="I19" s="26"/>
      <c r="J19" s="26"/>
      <c r="K19" s="26">
        <v>1</v>
      </c>
      <c r="L19" s="26">
        <v>1</v>
      </c>
      <c r="M19" s="26"/>
      <c r="N19" s="26">
        <v>1</v>
      </c>
      <c r="O19" s="26"/>
      <c r="P19" s="26">
        <v>1</v>
      </c>
      <c r="Q19" s="26"/>
      <c r="R19" s="26"/>
      <c r="S19" s="26"/>
      <c r="T19" s="26">
        <v>1</v>
      </c>
      <c r="U19" s="26">
        <v>1</v>
      </c>
      <c r="V19" s="26">
        <v>1</v>
      </c>
      <c r="W19" s="26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/>
      <c r="AE19" s="26"/>
      <c r="AF19" s="26"/>
      <c r="AG19" s="26"/>
      <c r="AH19" s="26"/>
      <c r="AI19" s="26"/>
      <c r="AJ19" s="52"/>
      <c r="AK19" s="26"/>
      <c r="AL19" s="26"/>
      <c r="AM19" s="26">
        <f>SUM(E19:AH19)</f>
        <v>15</v>
      </c>
      <c r="AN19" s="27">
        <f t="shared" ref="AN19:AN27" si="0">AH19*10+AG19*20+AF19*20+AE19*20+AD19*30+AC19*20+AB19*10+AA19*80+Z19*30+Y19*30+X19*10+W19*50+V19*30+U19*10+T19*50+S19*30+R19*10+Q19*20+P19*80+O19*50+N19*30+M19*20+L19*50+K19*30+J19*20+I19*30+H19*50+G19*10+F19*20+E19*10+AI19*10+AJ19*10+AK19*10+AL19*10</f>
        <v>530</v>
      </c>
      <c r="AO19" s="27">
        <v>100</v>
      </c>
      <c r="AP19" s="28"/>
      <c r="AQ19" s="27">
        <f t="shared" ref="AQ19:AQ27" si="1">AN19+AO19-AP19*3</f>
        <v>630</v>
      </c>
      <c r="AR19" s="28" t="s">
        <v>227</v>
      </c>
    </row>
    <row r="20" spans="1:44" x14ac:dyDescent="0.25">
      <c r="A20" s="22">
        <v>21</v>
      </c>
      <c r="B20" s="40" t="s">
        <v>71</v>
      </c>
      <c r="C20" s="24" t="s">
        <v>72</v>
      </c>
      <c r="D20" s="24" t="s">
        <v>73</v>
      </c>
      <c r="E20" s="25">
        <v>1</v>
      </c>
      <c r="F20" s="26">
        <v>1</v>
      </c>
      <c r="G20" s="26"/>
      <c r="H20" s="26"/>
      <c r="I20" s="26"/>
      <c r="J20" s="26"/>
      <c r="K20" s="26"/>
      <c r="L20" s="26"/>
      <c r="M20" s="26"/>
      <c r="N20" s="26">
        <v>1</v>
      </c>
      <c r="O20" s="26"/>
      <c r="P20" s="26">
        <v>1</v>
      </c>
      <c r="Q20" s="26">
        <v>1</v>
      </c>
      <c r="R20" s="26">
        <v>1</v>
      </c>
      <c r="S20" s="26"/>
      <c r="T20" s="26">
        <v>1</v>
      </c>
      <c r="U20" s="26">
        <v>1</v>
      </c>
      <c r="V20" s="26">
        <v>1</v>
      </c>
      <c r="W20" s="26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>
        <v>1</v>
      </c>
      <c r="AD20" s="26"/>
      <c r="AE20" s="26"/>
      <c r="AF20" s="26"/>
      <c r="AG20" s="26">
        <v>1</v>
      </c>
      <c r="AH20" s="26"/>
      <c r="AI20" s="26"/>
      <c r="AJ20" s="52"/>
      <c r="AK20" s="26"/>
      <c r="AL20" s="26"/>
      <c r="AM20" s="26">
        <f>SUM(E20:AH20)</f>
        <v>17</v>
      </c>
      <c r="AN20" s="27">
        <f t="shared" si="0"/>
        <v>510</v>
      </c>
      <c r="AO20" s="27">
        <v>100</v>
      </c>
      <c r="AP20" s="28"/>
      <c r="AQ20" s="27">
        <f t="shared" si="1"/>
        <v>610</v>
      </c>
      <c r="AR20" s="21" t="s">
        <v>228</v>
      </c>
    </row>
    <row r="21" spans="1:44" x14ac:dyDescent="0.25">
      <c r="A21" s="22">
        <v>12</v>
      </c>
      <c r="B21" s="29" t="s">
        <v>218</v>
      </c>
      <c r="C21" s="30" t="s">
        <v>146</v>
      </c>
      <c r="D21" s="30" t="s">
        <v>219</v>
      </c>
      <c r="E21" s="25">
        <v>1</v>
      </c>
      <c r="F21" s="26"/>
      <c r="G21" s="26"/>
      <c r="H21" s="26"/>
      <c r="I21" s="26">
        <v>1</v>
      </c>
      <c r="J21" s="26"/>
      <c r="K21" s="26"/>
      <c r="L21" s="26"/>
      <c r="M21" s="26"/>
      <c r="N21" s="26">
        <v>1</v>
      </c>
      <c r="O21" s="26"/>
      <c r="P21" s="26">
        <v>1</v>
      </c>
      <c r="Q21" s="26"/>
      <c r="R21" s="26"/>
      <c r="S21" s="26"/>
      <c r="T21" s="26">
        <v>1</v>
      </c>
      <c r="U21" s="26">
        <v>1</v>
      </c>
      <c r="V21" s="26">
        <v>1</v>
      </c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/>
      <c r="AD21" s="26"/>
      <c r="AE21" s="26"/>
      <c r="AF21" s="26"/>
      <c r="AG21" s="26"/>
      <c r="AH21" s="26">
        <v>1</v>
      </c>
      <c r="AI21" s="26"/>
      <c r="AJ21" s="52"/>
      <c r="AK21" s="26"/>
      <c r="AL21" s="26"/>
      <c r="AM21" s="26">
        <f>SUM(E21:AH21)</f>
        <v>14</v>
      </c>
      <c r="AN21" s="27">
        <f t="shared" si="0"/>
        <v>460</v>
      </c>
      <c r="AO21" s="27">
        <v>100</v>
      </c>
      <c r="AP21" s="28"/>
      <c r="AQ21" s="27">
        <f t="shared" si="1"/>
        <v>560</v>
      </c>
      <c r="AR21" s="21" t="s">
        <v>229</v>
      </c>
    </row>
    <row r="22" spans="1:44" x14ac:dyDescent="0.25">
      <c r="A22" s="54">
        <v>18</v>
      </c>
      <c r="B22" s="23" t="s">
        <v>63</v>
      </c>
      <c r="C22" s="23" t="s">
        <v>64</v>
      </c>
      <c r="D22" s="23" t="s">
        <v>65</v>
      </c>
      <c r="E22" s="55">
        <v>1</v>
      </c>
      <c r="F22" s="56">
        <v>1</v>
      </c>
      <c r="G22" s="56">
        <v>1</v>
      </c>
      <c r="H22" s="56">
        <v>1</v>
      </c>
      <c r="I22" s="56"/>
      <c r="J22" s="56"/>
      <c r="K22" s="56">
        <v>1</v>
      </c>
      <c r="L22" s="56">
        <v>1</v>
      </c>
      <c r="M22" s="56"/>
      <c r="N22" s="56">
        <v>1</v>
      </c>
      <c r="O22" s="56"/>
      <c r="P22" s="56"/>
      <c r="Q22" s="56"/>
      <c r="R22" s="56">
        <v>1</v>
      </c>
      <c r="S22" s="56"/>
      <c r="T22" s="56"/>
      <c r="U22" s="56"/>
      <c r="V22" s="56"/>
      <c r="W22" s="56"/>
      <c r="X22" s="56"/>
      <c r="Y22" s="56"/>
      <c r="Z22" s="56"/>
      <c r="AA22" s="56"/>
      <c r="AB22" s="56">
        <v>1</v>
      </c>
      <c r="AC22" s="56"/>
      <c r="AD22" s="56">
        <v>1</v>
      </c>
      <c r="AE22" s="56">
        <v>1</v>
      </c>
      <c r="AF22" s="56"/>
      <c r="AG22" s="56">
        <v>1</v>
      </c>
      <c r="AH22" s="56">
        <v>1</v>
      </c>
      <c r="AI22" s="56">
        <v>1</v>
      </c>
      <c r="AJ22" s="56"/>
      <c r="AK22" s="56">
        <v>1</v>
      </c>
      <c r="AL22" s="56">
        <v>1</v>
      </c>
      <c r="AM22" s="56">
        <v>13</v>
      </c>
      <c r="AN22" s="57">
        <f t="shared" si="0"/>
        <v>330</v>
      </c>
      <c r="AO22" s="57">
        <v>90</v>
      </c>
      <c r="AP22" s="58"/>
      <c r="AQ22" s="57">
        <f t="shared" si="1"/>
        <v>420</v>
      </c>
      <c r="AR22" s="59" t="s">
        <v>230</v>
      </c>
    </row>
    <row r="23" spans="1:44" x14ac:dyDescent="0.25">
      <c r="A23" s="22">
        <v>23</v>
      </c>
      <c r="B23" s="41" t="s">
        <v>77</v>
      </c>
      <c r="C23" s="42" t="s">
        <v>78</v>
      </c>
      <c r="D23" s="42" t="s">
        <v>79</v>
      </c>
      <c r="E23" s="25">
        <v>1</v>
      </c>
      <c r="F23" s="26">
        <v>1</v>
      </c>
      <c r="G23" s="26">
        <v>1</v>
      </c>
      <c r="H23" s="26">
        <v>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/>
      <c r="AG23" s="26"/>
      <c r="AH23" s="26"/>
      <c r="AI23" s="26"/>
      <c r="AJ23" s="52"/>
      <c r="AK23" s="26">
        <v>1</v>
      </c>
      <c r="AL23" s="26"/>
      <c r="AM23" s="26">
        <f>SUM(E23:AH23)</f>
        <v>11</v>
      </c>
      <c r="AN23" s="27">
        <f t="shared" si="0"/>
        <v>320</v>
      </c>
      <c r="AO23" s="27">
        <v>90</v>
      </c>
      <c r="AP23" s="28"/>
      <c r="AQ23" s="27">
        <f t="shared" si="1"/>
        <v>410</v>
      </c>
      <c r="AR23" s="28" t="s">
        <v>231</v>
      </c>
    </row>
    <row r="24" spans="1:44" x14ac:dyDescent="0.25">
      <c r="A24" s="22">
        <v>25</v>
      </c>
      <c r="B24" s="41" t="s">
        <v>83</v>
      </c>
      <c r="C24" s="42" t="s">
        <v>84</v>
      </c>
      <c r="D24" s="42" t="s">
        <v>85</v>
      </c>
      <c r="E24" s="25"/>
      <c r="F24" s="26">
        <v>1</v>
      </c>
      <c r="G24" s="26"/>
      <c r="H24" s="26"/>
      <c r="I24" s="26"/>
      <c r="J24" s="26">
        <v>1</v>
      </c>
      <c r="K24" s="26">
        <v>1</v>
      </c>
      <c r="L24" s="26">
        <v>1</v>
      </c>
      <c r="M24" s="26"/>
      <c r="N24" s="26">
        <v>1</v>
      </c>
      <c r="O24" s="26"/>
      <c r="P24" s="26">
        <v>1</v>
      </c>
      <c r="Q24" s="26"/>
      <c r="R24" s="26"/>
      <c r="S24" s="26"/>
      <c r="T24" s="26">
        <v>1</v>
      </c>
      <c r="U24" s="26">
        <v>1</v>
      </c>
      <c r="V24" s="26"/>
      <c r="W24" s="26"/>
      <c r="X24" s="26"/>
      <c r="Y24" s="26"/>
      <c r="Z24" s="26"/>
      <c r="AA24" s="26"/>
      <c r="AB24" s="26">
        <v>1</v>
      </c>
      <c r="AC24" s="26"/>
      <c r="AD24" s="26"/>
      <c r="AE24" s="26"/>
      <c r="AF24" s="26"/>
      <c r="AG24" s="26"/>
      <c r="AH24" s="26"/>
      <c r="AI24" s="26"/>
      <c r="AJ24" s="52"/>
      <c r="AK24" s="26"/>
      <c r="AL24" s="26"/>
      <c r="AM24" s="26">
        <f>SUM(E24:AH24)</f>
        <v>9</v>
      </c>
      <c r="AN24" s="27">
        <f t="shared" si="0"/>
        <v>300</v>
      </c>
      <c r="AO24" s="27"/>
      <c r="AP24" s="28"/>
      <c r="AQ24" s="27">
        <f t="shared" si="1"/>
        <v>300</v>
      </c>
      <c r="AR24" s="21" t="s">
        <v>232</v>
      </c>
    </row>
    <row r="25" spans="1:44" x14ac:dyDescent="0.25">
      <c r="A25" s="22">
        <v>22</v>
      </c>
      <c r="B25" s="40" t="s">
        <v>74</v>
      </c>
      <c r="C25" s="24" t="s">
        <v>75</v>
      </c>
      <c r="D25" s="24" t="s">
        <v>76</v>
      </c>
      <c r="E25" s="25">
        <v>1</v>
      </c>
      <c r="F25" s="26">
        <v>1</v>
      </c>
      <c r="G25" s="26"/>
      <c r="H25" s="26"/>
      <c r="I25" s="26"/>
      <c r="J25" s="26"/>
      <c r="K25" s="26"/>
      <c r="L25" s="26"/>
      <c r="M25" s="26"/>
      <c r="N25" s="26">
        <v>1</v>
      </c>
      <c r="O25" s="26"/>
      <c r="P25" s="26">
        <v>1</v>
      </c>
      <c r="Q25" s="26">
        <v>1</v>
      </c>
      <c r="R25" s="26"/>
      <c r="S25" s="26">
        <v>1</v>
      </c>
      <c r="T25" s="26"/>
      <c r="U25" s="26"/>
      <c r="V25" s="26"/>
      <c r="W25" s="26"/>
      <c r="X25" s="26"/>
      <c r="Y25" s="26"/>
      <c r="Z25" s="26"/>
      <c r="AA25" s="26"/>
      <c r="AB25" s="26">
        <v>1</v>
      </c>
      <c r="AC25" s="26"/>
      <c r="AD25" s="26"/>
      <c r="AE25" s="26"/>
      <c r="AF25" s="26">
        <v>1</v>
      </c>
      <c r="AG25" s="26"/>
      <c r="AH25" s="26"/>
      <c r="AI25" s="26"/>
      <c r="AJ25" s="52"/>
      <c r="AK25" s="26"/>
      <c r="AL25" s="26"/>
      <c r="AM25" s="26">
        <f>SUM(E25:AH25)</f>
        <v>8</v>
      </c>
      <c r="AN25" s="27">
        <f t="shared" si="0"/>
        <v>220</v>
      </c>
      <c r="AO25" s="27">
        <v>70</v>
      </c>
      <c r="AP25" s="28"/>
      <c r="AQ25" s="27">
        <f t="shared" si="1"/>
        <v>290</v>
      </c>
      <c r="AR25" s="21" t="s">
        <v>233</v>
      </c>
    </row>
    <row r="26" spans="1:44" ht="13.5" customHeight="1" x14ac:dyDescent="0.25">
      <c r="A26" s="22">
        <v>19</v>
      </c>
      <c r="B26" s="40" t="s">
        <v>66</v>
      </c>
      <c r="C26" s="24" t="s">
        <v>67</v>
      </c>
      <c r="D26" s="24" t="s">
        <v>68</v>
      </c>
      <c r="E26" s="25"/>
      <c r="F26" s="26">
        <v>1</v>
      </c>
      <c r="G26" s="26"/>
      <c r="H26" s="26"/>
      <c r="I26" s="26"/>
      <c r="J26" s="26"/>
      <c r="K26" s="26"/>
      <c r="L26" s="26"/>
      <c r="M26" s="26"/>
      <c r="N26" s="26">
        <v>1</v>
      </c>
      <c r="O26" s="26"/>
      <c r="P26" s="26">
        <v>1</v>
      </c>
      <c r="Q26" s="26">
        <v>1</v>
      </c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>
        <v>1</v>
      </c>
      <c r="AC26" s="26"/>
      <c r="AD26" s="26"/>
      <c r="AE26" s="26"/>
      <c r="AF26" s="26">
        <v>1</v>
      </c>
      <c r="AG26" s="26"/>
      <c r="AH26" s="26"/>
      <c r="AI26" s="26"/>
      <c r="AJ26" s="52"/>
      <c r="AK26" s="26"/>
      <c r="AL26" s="26"/>
      <c r="AM26" s="26">
        <f>SUM(E26:AH26)</f>
        <v>7</v>
      </c>
      <c r="AN26" s="27">
        <f t="shared" si="0"/>
        <v>210</v>
      </c>
      <c r="AO26" s="27">
        <v>70</v>
      </c>
      <c r="AP26" s="28"/>
      <c r="AQ26" s="27">
        <f t="shared" si="1"/>
        <v>280</v>
      </c>
      <c r="AR26" s="28" t="s">
        <v>238</v>
      </c>
    </row>
    <row r="27" spans="1:44" ht="13.5" customHeight="1" x14ac:dyDescent="0.25">
      <c r="A27" s="22">
        <v>24</v>
      </c>
      <c r="B27" s="41" t="s">
        <v>80</v>
      </c>
      <c r="C27" s="42" t="s">
        <v>81</v>
      </c>
      <c r="D27" s="42" t="s">
        <v>82</v>
      </c>
      <c r="E27" s="25"/>
      <c r="F27" s="26">
        <v>1</v>
      </c>
      <c r="G27" s="26">
        <v>1</v>
      </c>
      <c r="H27" s="26">
        <v>1</v>
      </c>
      <c r="I27" s="26">
        <v>1</v>
      </c>
      <c r="J27" s="26">
        <v>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>
        <v>1</v>
      </c>
      <c r="AC27" s="26"/>
      <c r="AD27" s="26"/>
      <c r="AE27" s="26"/>
      <c r="AF27" s="26"/>
      <c r="AG27" s="26"/>
      <c r="AH27" s="26">
        <v>1</v>
      </c>
      <c r="AI27" s="26">
        <v>1</v>
      </c>
      <c r="AJ27" s="52"/>
      <c r="AK27" s="26"/>
      <c r="AL27" s="26"/>
      <c r="AM27" s="26">
        <f>SUM(E27:AH27)</f>
        <v>7</v>
      </c>
      <c r="AN27" s="27">
        <f t="shared" si="0"/>
        <v>160</v>
      </c>
      <c r="AO27" s="27">
        <v>90</v>
      </c>
      <c r="AP27" s="28"/>
      <c r="AQ27" s="27">
        <f t="shared" si="1"/>
        <v>250</v>
      </c>
      <c r="AR27" s="21" t="s">
        <v>239</v>
      </c>
    </row>
    <row r="28" spans="1:44" ht="18.75" customHeight="1" x14ac:dyDescent="0.25">
      <c r="A28" s="33"/>
      <c r="B28" s="43" t="s">
        <v>86</v>
      </c>
      <c r="C28" s="33"/>
      <c r="D28" s="33"/>
      <c r="AN28" s="44"/>
      <c r="AO28" s="44"/>
      <c r="AP28" s="15"/>
      <c r="AQ28" s="39"/>
      <c r="AR28" s="15"/>
    </row>
    <row r="29" spans="1:44" x14ac:dyDescent="0.25">
      <c r="A29" s="22">
        <v>28</v>
      </c>
      <c r="B29" s="40" t="s">
        <v>93</v>
      </c>
      <c r="C29" s="24" t="s">
        <v>94</v>
      </c>
      <c r="D29" s="24" t="s">
        <v>101</v>
      </c>
      <c r="E29" s="25">
        <v>1</v>
      </c>
      <c r="F29" s="26">
        <v>1</v>
      </c>
      <c r="G29" s="26">
        <v>1</v>
      </c>
      <c r="H29" s="26">
        <v>1</v>
      </c>
      <c r="I29" s="26"/>
      <c r="J29" s="26"/>
      <c r="K29" s="26"/>
      <c r="L29" s="26"/>
      <c r="M29" s="26"/>
      <c r="N29" s="26"/>
      <c r="O29" s="26"/>
      <c r="P29" s="26"/>
      <c r="Q29" s="26"/>
      <c r="R29" s="26">
        <v>1</v>
      </c>
      <c r="S29" s="26"/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/>
      <c r="Z29" s="26">
        <v>1</v>
      </c>
      <c r="AA29" s="26">
        <v>1</v>
      </c>
      <c r="AB29" s="26">
        <v>1</v>
      </c>
      <c r="AC29" s="26"/>
      <c r="AD29" s="26"/>
      <c r="AE29" s="26">
        <v>1</v>
      </c>
      <c r="AF29" s="26"/>
      <c r="AG29" s="26">
        <v>1</v>
      </c>
      <c r="AH29" s="26"/>
      <c r="AI29" s="26">
        <v>1</v>
      </c>
      <c r="AJ29" s="52"/>
      <c r="AK29" s="26">
        <v>1</v>
      </c>
      <c r="AL29" s="26"/>
      <c r="AM29" s="26">
        <f>SUM(E29:AH29)</f>
        <v>15</v>
      </c>
      <c r="AN29" s="27">
        <f>AH29*10+AG29*20+AF29*20+AE29*20+AD29*30+AC29*20+AB29*10+AA29*80+Z29*30+Y29*30+X29*10+W29*50+V29*30+U29*10+T29*50+S29*30+R29*10+Q29*20+P29*80+O29*50+N29*30+M29*20+L29*50+K29*30+J29*20+I29*30+H29*50+G29*10+F29*20+E29*10+AI29*10+AJ29*10+AK29*10+AL29*10</f>
        <v>430</v>
      </c>
      <c r="AO29" s="27">
        <v>100</v>
      </c>
      <c r="AP29" s="28"/>
      <c r="AQ29" s="27">
        <f>AN29+AO29-AP29*3</f>
        <v>530</v>
      </c>
      <c r="AR29" s="28" t="s">
        <v>227</v>
      </c>
    </row>
    <row r="30" spans="1:44" ht="15" customHeight="1" x14ac:dyDescent="0.25">
      <c r="A30" s="22">
        <v>27</v>
      </c>
      <c r="B30" s="40" t="s">
        <v>90</v>
      </c>
      <c r="C30" s="24" t="s">
        <v>91</v>
      </c>
      <c r="D30" s="24" t="s">
        <v>92</v>
      </c>
      <c r="E30" s="25"/>
      <c r="F30" s="26"/>
      <c r="G30" s="26"/>
      <c r="H30" s="26"/>
      <c r="I30" s="26">
        <v>1</v>
      </c>
      <c r="J30" s="26"/>
      <c r="K30" s="26">
        <v>1</v>
      </c>
      <c r="L30" s="26">
        <v>1</v>
      </c>
      <c r="M30" s="26"/>
      <c r="N30" s="26">
        <v>1</v>
      </c>
      <c r="O30" s="26"/>
      <c r="P30" s="26">
        <v>1</v>
      </c>
      <c r="Q30" s="26"/>
      <c r="R30" s="26"/>
      <c r="S30" s="26"/>
      <c r="T30" s="26">
        <v>1</v>
      </c>
      <c r="U30" s="26">
        <v>1</v>
      </c>
      <c r="V30" s="26">
        <v>1</v>
      </c>
      <c r="W30" s="26">
        <v>1</v>
      </c>
      <c r="X30" s="26">
        <v>1</v>
      </c>
      <c r="Y30" s="26"/>
      <c r="Z30" s="26">
        <v>1</v>
      </c>
      <c r="AA30" s="26"/>
      <c r="AB30" s="26"/>
      <c r="AC30" s="26"/>
      <c r="AD30" s="26">
        <v>1</v>
      </c>
      <c r="AE30" s="26">
        <v>1</v>
      </c>
      <c r="AF30" s="26"/>
      <c r="AG30" s="26"/>
      <c r="AH30" s="26">
        <v>1</v>
      </c>
      <c r="AI30" s="26"/>
      <c r="AJ30" s="52"/>
      <c r="AK30" s="26">
        <v>1</v>
      </c>
      <c r="AL30" s="26">
        <v>1</v>
      </c>
      <c r="AM30" s="26">
        <f>SUM(E30:AH30)</f>
        <v>14</v>
      </c>
      <c r="AN30" s="27">
        <f>AH30*10+AG30*20+AF30*20+AE30*20+AD30*30+AC30*20+AB30*10+AA30*80+Z30*30+Y30*30+X30*10+W30*50+V30*30+U30*10+T30*50+S30*30+R30*10+Q30*20+P30*80+O30*50+N30*30+M30*20+L30*50+K30*30+J30*20+I30*30+H30*50+G30*10+F30*20+E30*10+AI30*10+AJ30*10+AK30*10+AL30*10</f>
        <v>480</v>
      </c>
      <c r="AO30" s="27"/>
      <c r="AP30" s="28">
        <v>10</v>
      </c>
      <c r="AQ30" s="27">
        <f>AN30+AO30-AP30*3</f>
        <v>450</v>
      </c>
      <c r="AR30" s="21" t="s">
        <v>228</v>
      </c>
    </row>
    <row r="31" spans="1:44" x14ac:dyDescent="0.25">
      <c r="A31" s="22">
        <v>29</v>
      </c>
      <c r="B31" s="40" t="s">
        <v>95</v>
      </c>
      <c r="C31" s="45" t="s">
        <v>96</v>
      </c>
      <c r="D31" s="24" t="s">
        <v>97</v>
      </c>
      <c r="E31" s="25">
        <v>1</v>
      </c>
      <c r="F31" s="26">
        <v>1</v>
      </c>
      <c r="G31" s="26">
        <v>1</v>
      </c>
      <c r="H31" s="26">
        <v>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6"/>
      <c r="AE31" s="26">
        <v>1</v>
      </c>
      <c r="AF31" s="26"/>
      <c r="AG31" s="26"/>
      <c r="AH31" s="26"/>
      <c r="AI31" s="26">
        <v>1</v>
      </c>
      <c r="AJ31" s="52"/>
      <c r="AK31" s="26">
        <v>1</v>
      </c>
      <c r="AL31" s="26"/>
      <c r="AM31" s="26">
        <f>SUM(E31:AH31)</f>
        <v>10</v>
      </c>
      <c r="AN31" s="27">
        <f>AH31*10+AG31*20+AF31*20+AE31*20+AD31*30+AC31*20+AB31*10+AA31*80+Z31*30+Y31*30+X31*10+W31*50+V31*30+U31*10+T31*50+S31*30+R31*10+Q31*20+P31*80+O31*50+N31*30+M31*20+L31*50+K31*30+J31*20+I31*30+H31*50+G31*10+F31*20+E31*10+AI31*10+AJ31*10+AK31*10+AL31*10</f>
        <v>300</v>
      </c>
      <c r="AO31" s="27">
        <v>100</v>
      </c>
      <c r="AP31" s="28"/>
      <c r="AQ31" s="27">
        <f>AN31+AO31-AP31*3</f>
        <v>400</v>
      </c>
      <c r="AR31" s="21" t="s">
        <v>229</v>
      </c>
    </row>
    <row r="32" spans="1:44" x14ac:dyDescent="0.25">
      <c r="A32" s="22">
        <v>30</v>
      </c>
      <c r="B32" s="40" t="s">
        <v>98</v>
      </c>
      <c r="C32" s="45" t="s">
        <v>99</v>
      </c>
      <c r="D32" s="24" t="s">
        <v>100</v>
      </c>
      <c r="E32" s="25">
        <v>1</v>
      </c>
      <c r="F32" s="26">
        <v>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>
        <v>1</v>
      </c>
      <c r="W32" s="26">
        <v>1</v>
      </c>
      <c r="X32" s="26">
        <v>1</v>
      </c>
      <c r="Y32" s="26">
        <v>1</v>
      </c>
      <c r="Z32" s="26">
        <v>1</v>
      </c>
      <c r="AA32" s="26"/>
      <c r="AB32" s="26">
        <v>1</v>
      </c>
      <c r="AC32" s="26">
        <v>1</v>
      </c>
      <c r="AD32" s="26"/>
      <c r="AE32" s="26"/>
      <c r="AF32" s="26"/>
      <c r="AG32" s="26"/>
      <c r="AH32" s="26"/>
      <c r="AI32" s="26"/>
      <c r="AJ32" s="52"/>
      <c r="AK32" s="26"/>
      <c r="AL32" s="26"/>
      <c r="AM32" s="26">
        <f>SUM(E32:AH32)</f>
        <v>9</v>
      </c>
      <c r="AN32" s="27">
        <f>AH32*10+AG32*20+AF32*20+AE32*20+AD32*30+AC32*20+AB32*10+AA32*80+Z32*30+Y32*30+X32*10+W32*50+V32*30+U32*10+T32*50+S32*30+R32*10+Q32*20+P32*80+O32*50+N32*30+M32*20+L32*50+K32*30+J32*20+I32*30+H32*50+G32*10+F32*20+E32*10+AI32*10+AJ32*10+AK32*10+AL32*10</f>
        <v>210</v>
      </c>
      <c r="AO32" s="27">
        <v>100</v>
      </c>
      <c r="AP32" s="28"/>
      <c r="AQ32" s="27">
        <f>AN32+AO32-AP32*3</f>
        <v>310</v>
      </c>
      <c r="AR32" s="21" t="s">
        <v>230</v>
      </c>
    </row>
    <row r="33" spans="1:50" x14ac:dyDescent="0.25">
      <c r="A33" s="22">
        <v>26</v>
      </c>
      <c r="B33" s="40" t="s">
        <v>87</v>
      </c>
      <c r="C33" s="45" t="s">
        <v>88</v>
      </c>
      <c r="D33" s="24" t="s">
        <v>89</v>
      </c>
      <c r="E33" s="25"/>
      <c r="F33" s="26">
        <v>1</v>
      </c>
      <c r="G33" s="26"/>
      <c r="H33" s="26"/>
      <c r="I33" s="26"/>
      <c r="J33" s="26"/>
      <c r="K33" s="26"/>
      <c r="L33" s="26"/>
      <c r="M33" s="26"/>
      <c r="N33" s="26">
        <v>1</v>
      </c>
      <c r="O33" s="26"/>
      <c r="P33" s="26">
        <v>1</v>
      </c>
      <c r="Q33" s="26">
        <v>1</v>
      </c>
      <c r="R33" s="26"/>
      <c r="S33" s="26">
        <v>1</v>
      </c>
      <c r="T33" s="26"/>
      <c r="U33" s="26"/>
      <c r="V33" s="26"/>
      <c r="W33" s="26"/>
      <c r="X33" s="26"/>
      <c r="Y33" s="26"/>
      <c r="Z33" s="26"/>
      <c r="AA33" s="26"/>
      <c r="AB33" s="26">
        <v>1</v>
      </c>
      <c r="AC33" s="26"/>
      <c r="AD33" s="26"/>
      <c r="AE33" s="26"/>
      <c r="AF33" s="26">
        <v>1</v>
      </c>
      <c r="AG33" s="26"/>
      <c r="AH33" s="26"/>
      <c r="AI33" s="26"/>
      <c r="AJ33" s="52"/>
      <c r="AK33" s="26"/>
      <c r="AL33" s="26"/>
      <c r="AM33" s="26">
        <f>SUM(E33:AH33)</f>
        <v>7</v>
      </c>
      <c r="AN33" s="27">
        <f>AH33*10+AG33*20+AF33*20+AE33*20+AD33*30+AC33*20+AB33*10+AA33*80+Z33*30+Y33*30+X33*10+W33*50+V33*30+U33*10+T33*50+S33*30+R33*10+Q33*20+P33*80+O33*50+N33*30+M33*20+L33*50+K33*30+J33*20+I33*30+H33*50+G33*10+F33*20+E33*10+AI33*10+AJ33*10+AK33*10+AL33*10</f>
        <v>210</v>
      </c>
      <c r="AO33" s="27">
        <v>70</v>
      </c>
      <c r="AP33" s="28"/>
      <c r="AQ33" s="27">
        <f>AN33+AO33-AP33*3</f>
        <v>280</v>
      </c>
      <c r="AR33" s="21" t="s">
        <v>231</v>
      </c>
    </row>
    <row r="34" spans="1:50" ht="18" customHeight="1" x14ac:dyDescent="0.25">
      <c r="A34" s="33"/>
      <c r="B34" s="34" t="s">
        <v>102</v>
      </c>
      <c r="C34" s="35"/>
      <c r="D34" s="35"/>
      <c r="AN34" s="44"/>
      <c r="AO34" s="44"/>
      <c r="AP34" s="37"/>
      <c r="AQ34" s="39"/>
      <c r="AR34" s="37"/>
    </row>
    <row r="35" spans="1:50" s="60" customFormat="1" ht="13.5" customHeight="1" x14ac:dyDescent="0.25">
      <c r="A35" s="72">
        <v>49</v>
      </c>
      <c r="B35" s="73" t="s">
        <v>156</v>
      </c>
      <c r="C35" s="73" t="s">
        <v>157</v>
      </c>
      <c r="D35" s="73" t="s">
        <v>158</v>
      </c>
      <c r="E35" s="74">
        <v>1</v>
      </c>
      <c r="F35" s="75">
        <v>1</v>
      </c>
      <c r="G35" s="75">
        <v>1</v>
      </c>
      <c r="H35" s="75">
        <v>1</v>
      </c>
      <c r="I35" s="75">
        <v>1</v>
      </c>
      <c r="J35" s="75">
        <v>1</v>
      </c>
      <c r="K35" s="75">
        <v>1</v>
      </c>
      <c r="L35" s="75">
        <v>1</v>
      </c>
      <c r="M35" s="75"/>
      <c r="N35" s="75">
        <v>1</v>
      </c>
      <c r="O35" s="75"/>
      <c r="P35" s="75">
        <v>1</v>
      </c>
      <c r="Q35" s="75">
        <v>1</v>
      </c>
      <c r="R35" s="75"/>
      <c r="S35" s="75">
        <v>1</v>
      </c>
      <c r="T35" s="75">
        <v>1</v>
      </c>
      <c r="U35" s="75">
        <v>1</v>
      </c>
      <c r="V35" s="75">
        <v>1</v>
      </c>
      <c r="W35" s="75">
        <v>1</v>
      </c>
      <c r="X35" s="75">
        <v>1</v>
      </c>
      <c r="Y35" s="75">
        <v>1</v>
      </c>
      <c r="Z35" s="75">
        <v>1</v>
      </c>
      <c r="AA35" s="75">
        <v>1</v>
      </c>
      <c r="AB35" s="75">
        <v>1</v>
      </c>
      <c r="AC35" s="75">
        <v>1</v>
      </c>
      <c r="AD35" s="75">
        <v>1</v>
      </c>
      <c r="AE35" s="75">
        <v>1</v>
      </c>
      <c r="AF35" s="75">
        <v>1</v>
      </c>
      <c r="AG35" s="75"/>
      <c r="AH35" s="75">
        <v>1</v>
      </c>
      <c r="AI35" s="75">
        <v>1</v>
      </c>
      <c r="AJ35" s="75"/>
      <c r="AK35" s="75">
        <v>1</v>
      </c>
      <c r="AL35" s="75">
        <v>1</v>
      </c>
      <c r="AM35" s="75">
        <v>26</v>
      </c>
      <c r="AN35" s="71">
        <f>AH35*10+AG35*20+AF35*20+AE35*20+AD35*30+AC35*20+AB35*10+AA35*80+Z35*30+Y35*30+X35*10+W35*50+V35*30+U35*10+T35*50+S35*30+R35*10+Q35*20+P35*80+O35*50+N35*30+M35*20+L35*50+K35*30+J35*20+I35*30+H35*50+G35*10+F35*20+E35*10+AI35*10+AJ35*10+AK35*10+AL35*10</f>
        <v>810</v>
      </c>
      <c r="AO35" s="71">
        <v>100</v>
      </c>
      <c r="AP35" s="72">
        <v>2</v>
      </c>
      <c r="AQ35" s="71">
        <f>AN35+AO35-AP35*3</f>
        <v>904</v>
      </c>
      <c r="AR35" s="72" t="s">
        <v>227</v>
      </c>
      <c r="AS35" s="78"/>
      <c r="AT35" s="78"/>
      <c r="AU35" s="78"/>
      <c r="AV35" s="78"/>
      <c r="AW35" s="78"/>
      <c r="AX35" s="78"/>
    </row>
    <row r="36" spans="1:50" x14ac:dyDescent="0.25">
      <c r="A36" s="22">
        <v>38</v>
      </c>
      <c r="B36" s="23" t="s">
        <v>124</v>
      </c>
      <c r="C36" s="45" t="s">
        <v>125</v>
      </c>
      <c r="D36" s="24" t="s">
        <v>126</v>
      </c>
      <c r="E36" s="25"/>
      <c r="F36" s="26">
        <v>1</v>
      </c>
      <c r="G36" s="26"/>
      <c r="H36" s="26">
        <v>1</v>
      </c>
      <c r="I36" s="26"/>
      <c r="J36" s="26">
        <v>1</v>
      </c>
      <c r="K36" s="26">
        <v>1</v>
      </c>
      <c r="L36" s="26">
        <v>1</v>
      </c>
      <c r="M36" s="26">
        <v>1</v>
      </c>
      <c r="N36" s="26">
        <v>1</v>
      </c>
      <c r="O36" s="26"/>
      <c r="P36" s="26">
        <v>1</v>
      </c>
      <c r="Q36" s="26">
        <v>1</v>
      </c>
      <c r="R36" s="26">
        <v>1</v>
      </c>
      <c r="S36" s="26">
        <v>1</v>
      </c>
      <c r="T36" s="26">
        <v>1</v>
      </c>
      <c r="U36" s="26">
        <v>1</v>
      </c>
      <c r="V36" s="26">
        <v>1</v>
      </c>
      <c r="W36" s="26">
        <v>1</v>
      </c>
      <c r="X36" s="26">
        <v>1</v>
      </c>
      <c r="Y36" s="26">
        <v>1</v>
      </c>
      <c r="Z36" s="26">
        <v>1</v>
      </c>
      <c r="AA36" s="26">
        <v>1</v>
      </c>
      <c r="AB36" s="26">
        <v>1</v>
      </c>
      <c r="AC36" s="26">
        <v>1</v>
      </c>
      <c r="AD36" s="26">
        <v>1</v>
      </c>
      <c r="AE36" s="26">
        <v>1</v>
      </c>
      <c r="AF36" s="26">
        <v>1</v>
      </c>
      <c r="AG36" s="26"/>
      <c r="AH36" s="26"/>
      <c r="AI36" s="26"/>
      <c r="AJ36" s="52"/>
      <c r="AK36" s="26">
        <v>1</v>
      </c>
      <c r="AL36" s="26"/>
      <c r="AM36" s="26">
        <f>SUM(E36:AH36)</f>
        <v>24</v>
      </c>
      <c r="AN36" s="27">
        <f>AH36*10+AG36*20+AF36*20+AE36*20+AD36*30+AC36*20+AB36*10+AA36*80+Z36*30+Y36*30+X36*10+W36*50+V36*30+U36*10+T36*50+S36*30+R36*10+Q36*20+P36*80+O36*50+N36*30+M36*20+L36*50+K36*30+J36*20+I36*30+H36*50+G36*10+F36*20+E36*10+AI36*10+AJ36*10+AK36*10+AL36*10</f>
        <v>760</v>
      </c>
      <c r="AO36" s="27">
        <v>100</v>
      </c>
      <c r="AP36" s="28"/>
      <c r="AQ36" s="27">
        <f>AN36+AO36-AP36*3</f>
        <v>860</v>
      </c>
      <c r="AR36" s="21" t="s">
        <v>228</v>
      </c>
      <c r="AS36" s="78"/>
      <c r="AT36" s="78"/>
      <c r="AU36" s="78"/>
      <c r="AV36" s="78"/>
      <c r="AW36" s="78"/>
      <c r="AX36" s="78"/>
    </row>
    <row r="37" spans="1:50" x14ac:dyDescent="0.25">
      <c r="A37" s="22">
        <v>41</v>
      </c>
      <c r="B37" s="23" t="s">
        <v>133</v>
      </c>
      <c r="C37" s="45" t="s">
        <v>134</v>
      </c>
      <c r="D37" s="24" t="s">
        <v>135</v>
      </c>
      <c r="E37" s="25"/>
      <c r="F37" s="26">
        <v>1</v>
      </c>
      <c r="G37" s="26"/>
      <c r="H37" s="26"/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/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6">
        <v>1</v>
      </c>
      <c r="AB37" s="26">
        <v>1</v>
      </c>
      <c r="AC37" s="26">
        <v>1</v>
      </c>
      <c r="AD37" s="26"/>
      <c r="AE37" s="26"/>
      <c r="AF37" s="26">
        <v>1</v>
      </c>
      <c r="AG37" s="26">
        <v>1</v>
      </c>
      <c r="AH37" s="26">
        <v>1</v>
      </c>
      <c r="AI37" s="26"/>
      <c r="AJ37" s="52"/>
      <c r="AK37" s="26"/>
      <c r="AL37" s="26">
        <v>1</v>
      </c>
      <c r="AM37" s="26">
        <f>SUM(E37:AH37)</f>
        <v>24</v>
      </c>
      <c r="AN37" s="27">
        <f>AH37*10+AG37*20+AF37*20+AE37*20+AD37*30+AC37*20+AB37*10+AA37*80+Z37*30+Y37*30+X37*10+W37*50+V37*30+U37*10+T37*50+S37*30+R37*10+Q37*20+P37*80+O37*50+N37*30+M37*20+L37*50+K37*30+J37*20+I37*30+H37*50+G37*10+F37*20+E37*10+AI37*10+AJ37*10+AK37*10+AL37*10</f>
        <v>720</v>
      </c>
      <c r="AO37" s="27">
        <v>100</v>
      </c>
      <c r="AP37" s="28">
        <v>4</v>
      </c>
      <c r="AQ37" s="27">
        <f>AN37+AO37-AP37*3</f>
        <v>808</v>
      </c>
      <c r="AR37" s="21" t="s">
        <v>229</v>
      </c>
      <c r="AS37" s="78"/>
      <c r="AT37" s="78"/>
      <c r="AU37" s="78"/>
      <c r="AV37" s="78"/>
      <c r="AW37" s="78"/>
      <c r="AX37" s="78"/>
    </row>
    <row r="38" spans="1:50" x14ac:dyDescent="0.25">
      <c r="A38" s="22">
        <v>42</v>
      </c>
      <c r="B38" s="23" t="s">
        <v>136</v>
      </c>
      <c r="C38" s="45" t="s">
        <v>137</v>
      </c>
      <c r="D38" s="24" t="s">
        <v>49</v>
      </c>
      <c r="E38" s="25"/>
      <c r="F38" s="26">
        <v>1</v>
      </c>
      <c r="G38" s="26"/>
      <c r="H38" s="26">
        <v>1</v>
      </c>
      <c r="I38" s="26"/>
      <c r="J38" s="26"/>
      <c r="K38" s="26">
        <v>1</v>
      </c>
      <c r="L38" s="26">
        <v>1</v>
      </c>
      <c r="M38" s="26"/>
      <c r="N38" s="26">
        <v>1</v>
      </c>
      <c r="O38" s="26"/>
      <c r="P38" s="26">
        <v>1</v>
      </c>
      <c r="Q38" s="26"/>
      <c r="R38" s="26"/>
      <c r="S38" s="26">
        <v>1</v>
      </c>
      <c r="T38" s="26">
        <v>1</v>
      </c>
      <c r="U38" s="26">
        <v>1</v>
      </c>
      <c r="V38" s="26">
        <v>1</v>
      </c>
      <c r="W38" s="26">
        <v>1</v>
      </c>
      <c r="X38" s="26">
        <v>1</v>
      </c>
      <c r="Y38" s="26">
        <v>1</v>
      </c>
      <c r="Z38" s="26">
        <v>1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26">
        <v>1</v>
      </c>
      <c r="AG38" s="26"/>
      <c r="AH38" s="26">
        <v>1</v>
      </c>
      <c r="AI38" s="26"/>
      <c r="AJ38" s="52"/>
      <c r="AK38" s="26">
        <v>1</v>
      </c>
      <c r="AL38" s="26">
        <v>1</v>
      </c>
      <c r="AM38" s="26">
        <f>SUM(E38:AH38)</f>
        <v>21</v>
      </c>
      <c r="AN38" s="27">
        <f>AH38*10+AG38*20+AF38*20+AE38*20+AD38*30+AC38*20+AB38*10+AA38*80+Z38*30+Y38*30+X38*10+W38*50+V38*30+U38*10+T38*50+S38*30+R38*10+Q38*20+P38*80+O38*50+N38*30+M38*20+L38*50+K38*30+J38*20+I38*30+H38*50+G38*10+F38*20+E38*10+AI38*10+AJ38*10+AK38*10+AL38*10</f>
        <v>710</v>
      </c>
      <c r="AO38" s="27">
        <v>100</v>
      </c>
      <c r="AP38" s="28">
        <v>10</v>
      </c>
      <c r="AQ38" s="27">
        <f>AN38+AO38-AP38*3</f>
        <v>780</v>
      </c>
      <c r="AR38" s="21" t="s">
        <v>230</v>
      </c>
      <c r="AS38" s="78"/>
      <c r="AT38" s="78"/>
      <c r="AU38" s="78"/>
      <c r="AV38" s="78"/>
      <c r="AW38" s="78"/>
      <c r="AX38" s="78"/>
    </row>
    <row r="39" spans="1:50" x14ac:dyDescent="0.25">
      <c r="A39" s="22">
        <v>40</v>
      </c>
      <c r="B39" s="23" t="s">
        <v>130</v>
      </c>
      <c r="C39" s="45" t="s">
        <v>131</v>
      </c>
      <c r="D39" s="24" t="s">
        <v>132</v>
      </c>
      <c r="E39" s="25">
        <v>1</v>
      </c>
      <c r="F39" s="26"/>
      <c r="G39" s="26"/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/>
      <c r="N39" s="26">
        <v>1</v>
      </c>
      <c r="O39" s="26"/>
      <c r="P39" s="26">
        <v>1</v>
      </c>
      <c r="Q39" s="26">
        <v>1</v>
      </c>
      <c r="R39" s="26"/>
      <c r="S39" s="26"/>
      <c r="T39" s="26">
        <v>1</v>
      </c>
      <c r="U39" s="26">
        <v>1</v>
      </c>
      <c r="V39" s="26">
        <v>1</v>
      </c>
      <c r="W39" s="26">
        <v>1</v>
      </c>
      <c r="X39" s="26">
        <v>1</v>
      </c>
      <c r="Y39" s="26"/>
      <c r="Z39" s="26">
        <v>1</v>
      </c>
      <c r="AA39" s="26">
        <v>1</v>
      </c>
      <c r="AB39" s="26">
        <v>1</v>
      </c>
      <c r="AC39" s="26"/>
      <c r="AD39" s="26">
        <v>1</v>
      </c>
      <c r="AE39" s="26">
        <v>1</v>
      </c>
      <c r="AF39" s="26"/>
      <c r="AG39" s="26"/>
      <c r="AH39" s="26">
        <v>1</v>
      </c>
      <c r="AI39" s="26"/>
      <c r="AJ39" s="52"/>
      <c r="AK39" s="26">
        <v>1</v>
      </c>
      <c r="AL39" s="26">
        <v>1</v>
      </c>
      <c r="AM39" s="26">
        <f>SUM(E39:AH39)</f>
        <v>20</v>
      </c>
      <c r="AN39" s="27">
        <f>AH39*10+AG39*20+AF39*20+AE39*20+AD39*30+AC39*20+AB39*10+AA39*80+Z39*30+Y39*30+X39*10+W39*50+V39*30+U39*10+T39*50+S39*30+R39*10+Q39*20+P39*80+O39*50+N39*30+M39*20+L39*50+K39*30+J39*20+I39*30+H39*50+G39*10+F39*20+E39*10+AI39*10+AJ39*10+AK39*10+AL39*10</f>
        <v>670</v>
      </c>
      <c r="AO39" s="27">
        <v>100</v>
      </c>
      <c r="AP39" s="28"/>
      <c r="AQ39" s="27">
        <f>AN39+AO39-AP39*3</f>
        <v>770</v>
      </c>
      <c r="AR39" s="28" t="s">
        <v>231</v>
      </c>
      <c r="AS39" s="78"/>
      <c r="AT39" s="78"/>
      <c r="AU39" s="78"/>
      <c r="AV39" s="78"/>
      <c r="AW39" s="78"/>
      <c r="AX39" s="78"/>
    </row>
    <row r="40" spans="1:50" x14ac:dyDescent="0.25">
      <c r="A40" s="22">
        <v>45</v>
      </c>
      <c r="B40" s="23" t="s">
        <v>144</v>
      </c>
      <c r="C40" s="45" t="s">
        <v>145</v>
      </c>
      <c r="D40" s="24" t="s">
        <v>146</v>
      </c>
      <c r="E40" s="25">
        <v>1</v>
      </c>
      <c r="F40" s="26">
        <v>1</v>
      </c>
      <c r="G40" s="26">
        <v>1</v>
      </c>
      <c r="H40" s="26">
        <v>1</v>
      </c>
      <c r="I40" s="26"/>
      <c r="J40" s="26"/>
      <c r="K40" s="26"/>
      <c r="L40" s="26"/>
      <c r="M40" s="26">
        <v>1</v>
      </c>
      <c r="N40" s="26">
        <v>1</v>
      </c>
      <c r="O40" s="26"/>
      <c r="P40" s="26">
        <v>1</v>
      </c>
      <c r="Q40" s="26">
        <v>1</v>
      </c>
      <c r="R40" s="26">
        <v>1</v>
      </c>
      <c r="S40" s="26">
        <v>1</v>
      </c>
      <c r="T40" s="26">
        <v>1</v>
      </c>
      <c r="U40" s="26">
        <v>1</v>
      </c>
      <c r="V40" s="26">
        <v>1</v>
      </c>
      <c r="W40" s="26">
        <v>1</v>
      </c>
      <c r="X40" s="26">
        <v>1</v>
      </c>
      <c r="Y40" s="26"/>
      <c r="Z40" s="26">
        <v>1</v>
      </c>
      <c r="AA40" s="26">
        <v>1</v>
      </c>
      <c r="AB40" s="26">
        <v>1</v>
      </c>
      <c r="AC40" s="26">
        <v>1</v>
      </c>
      <c r="AD40" s="26">
        <v>1</v>
      </c>
      <c r="AE40" s="26">
        <v>1</v>
      </c>
      <c r="AF40" s="26">
        <v>1</v>
      </c>
      <c r="AG40" s="26">
        <v>1</v>
      </c>
      <c r="AH40" s="26"/>
      <c r="AI40" s="26"/>
      <c r="AJ40" s="52"/>
      <c r="AK40" s="26">
        <v>1</v>
      </c>
      <c r="AL40" s="26"/>
      <c r="AM40" s="26">
        <f>SUM(E40:AI40)</f>
        <v>23</v>
      </c>
      <c r="AN40" s="27">
        <f>AH40*10+AG40*20+AF40*20+AE40*20+AD40*30+AC40*20+AB40*10+AA40*80+Z40*30+Y40*30+X40*10+W40*50+V40*30+U40*10+T40*50+S40*30+R40*10+Q40*20+P40*80+O40*50+N40*30+M40*20+L40*50+K40*30+J40*20+I40*30+H40*50+G40*10+F40*20+E40*10+AI40*10+AJ40*10+AK40*10+AL40*10</f>
        <v>670</v>
      </c>
      <c r="AO40" s="27">
        <v>100</v>
      </c>
      <c r="AP40" s="28"/>
      <c r="AQ40" s="27">
        <f>AN40+AO40-AP40*3</f>
        <v>770</v>
      </c>
      <c r="AR40" s="21" t="s">
        <v>232</v>
      </c>
      <c r="AS40" s="78"/>
      <c r="AT40" s="78"/>
      <c r="AU40" s="78"/>
      <c r="AV40" s="78"/>
      <c r="AW40" s="78"/>
      <c r="AX40" s="78"/>
    </row>
    <row r="41" spans="1:50" x14ac:dyDescent="0.25">
      <c r="A41" s="54">
        <v>32</v>
      </c>
      <c r="B41" s="47" t="s">
        <v>103</v>
      </c>
      <c r="C41" s="69" t="s">
        <v>104</v>
      </c>
      <c r="D41" s="23" t="s">
        <v>105</v>
      </c>
      <c r="E41" s="55"/>
      <c r="F41" s="56">
        <v>1</v>
      </c>
      <c r="G41" s="56">
        <v>1</v>
      </c>
      <c r="H41" s="56">
        <v>1</v>
      </c>
      <c r="I41" s="56">
        <v>1</v>
      </c>
      <c r="J41" s="56"/>
      <c r="K41" s="56">
        <v>1</v>
      </c>
      <c r="L41" s="56">
        <v>1</v>
      </c>
      <c r="M41" s="56">
        <v>1</v>
      </c>
      <c r="N41" s="56">
        <v>1</v>
      </c>
      <c r="O41" s="56"/>
      <c r="P41" s="56">
        <v>1</v>
      </c>
      <c r="Q41" s="56">
        <v>1</v>
      </c>
      <c r="R41" s="56"/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/>
      <c r="Z41" s="56">
        <v>1</v>
      </c>
      <c r="AA41" s="56">
        <v>1</v>
      </c>
      <c r="AB41" s="56">
        <v>1</v>
      </c>
      <c r="AC41" s="56"/>
      <c r="AD41" s="56">
        <v>1</v>
      </c>
      <c r="AE41" s="56">
        <v>1</v>
      </c>
      <c r="AF41" s="56">
        <v>1</v>
      </c>
      <c r="AG41" s="56"/>
      <c r="AH41" s="56">
        <v>1</v>
      </c>
      <c r="AI41" s="56">
        <v>1</v>
      </c>
      <c r="AJ41" s="56"/>
      <c r="AK41" s="56">
        <v>1</v>
      </c>
      <c r="AL41" s="56">
        <v>1</v>
      </c>
      <c r="AM41" s="56">
        <v>23</v>
      </c>
      <c r="AN41" s="57">
        <f>AH41*10+AG41*20+AF41*20+AE41*20+AD41*30+AC41*20+AB41*10+AA41*80+Z41*30+Y41*30+X41*10+W41*50+V41*30+U41*10+T41*50+S41*30+R41*10+Q41*20+P41*80+O41*50+N41*30+M41*20+L41*50+K41*30+J41*20+I41*30+H41*50+G41*10+F41*20+E41*10+AI41*10+AJ41*10+AK41*10+AL41*10</f>
        <v>750</v>
      </c>
      <c r="AO41" s="57">
        <v>80</v>
      </c>
      <c r="AP41" s="58">
        <v>22</v>
      </c>
      <c r="AQ41" s="57">
        <f>AN41+AO41-AP41*3</f>
        <v>764</v>
      </c>
      <c r="AR41" s="59" t="s">
        <v>233</v>
      </c>
      <c r="AS41" s="78"/>
      <c r="AT41" s="78"/>
      <c r="AU41" s="78"/>
      <c r="AV41" s="78"/>
      <c r="AW41" s="78"/>
      <c r="AX41" s="78"/>
    </row>
    <row r="42" spans="1:50" x14ac:dyDescent="0.25">
      <c r="A42" s="22">
        <v>53</v>
      </c>
      <c r="B42" s="46" t="s">
        <v>165</v>
      </c>
      <c r="C42" s="67" t="s">
        <v>166</v>
      </c>
      <c r="D42" s="42" t="s">
        <v>167</v>
      </c>
      <c r="E42" s="25">
        <v>1</v>
      </c>
      <c r="F42" s="26">
        <v>1</v>
      </c>
      <c r="G42" s="26"/>
      <c r="H42" s="26">
        <v>1</v>
      </c>
      <c r="I42" s="26"/>
      <c r="J42" s="26"/>
      <c r="K42" s="26"/>
      <c r="L42" s="26">
        <v>1</v>
      </c>
      <c r="M42" s="26"/>
      <c r="N42" s="26">
        <v>1</v>
      </c>
      <c r="O42" s="26"/>
      <c r="P42" s="26">
        <v>1</v>
      </c>
      <c r="Q42" s="26"/>
      <c r="R42" s="26"/>
      <c r="S42" s="26"/>
      <c r="T42" s="26">
        <v>1</v>
      </c>
      <c r="U42" s="26">
        <v>1</v>
      </c>
      <c r="V42" s="26">
        <v>1</v>
      </c>
      <c r="W42" s="26">
        <v>1</v>
      </c>
      <c r="X42" s="26">
        <v>1</v>
      </c>
      <c r="Y42" s="26">
        <v>1</v>
      </c>
      <c r="Z42" s="26">
        <v>1</v>
      </c>
      <c r="AA42" s="26">
        <v>1</v>
      </c>
      <c r="AB42" s="26">
        <v>1</v>
      </c>
      <c r="AC42" s="26">
        <v>1</v>
      </c>
      <c r="AD42" s="26">
        <v>1</v>
      </c>
      <c r="AE42" s="26">
        <v>1</v>
      </c>
      <c r="AF42" s="26"/>
      <c r="AG42" s="26"/>
      <c r="AH42" s="26"/>
      <c r="AI42" s="26"/>
      <c r="AJ42" s="52"/>
      <c r="AK42" s="26">
        <v>1</v>
      </c>
      <c r="AL42" s="26"/>
      <c r="AM42" s="26">
        <f>SUM(E42:AH42)</f>
        <v>18</v>
      </c>
      <c r="AN42" s="27">
        <f>AH42*10+AG42*20+AF42*20+AE42*20+AD42*30+AC42*20+AB42*10+AA42*80+Z42*30+Y42*30+X42*10+W42*50+V42*30+U42*10+T42*50+S42*30+R42*10+Q42*20+P42*80+O42*50+N42*30+M42*20+L42*50+K42*30+J42*20+I42*30+H42*50+G42*10+F42*20+E42*10+AI42*10+AJ42*10+AK42*10+AL42*10</f>
        <v>620</v>
      </c>
      <c r="AO42" s="27">
        <v>100</v>
      </c>
      <c r="AP42" s="28"/>
      <c r="AQ42" s="27">
        <f>AN42+AO42-AP42*3</f>
        <v>720</v>
      </c>
      <c r="AR42" s="21" t="s">
        <v>238</v>
      </c>
      <c r="AS42" s="78"/>
      <c r="AT42" s="78"/>
      <c r="AU42" s="78"/>
      <c r="AV42" s="78"/>
      <c r="AW42" s="78"/>
      <c r="AX42" s="78"/>
    </row>
    <row r="43" spans="1:50" x14ac:dyDescent="0.25">
      <c r="A43" s="54">
        <v>47</v>
      </c>
      <c r="B43" s="46" t="s">
        <v>150</v>
      </c>
      <c r="C43" s="68" t="s">
        <v>151</v>
      </c>
      <c r="D43" s="46" t="s">
        <v>152</v>
      </c>
      <c r="E43" s="55">
        <v>1</v>
      </c>
      <c r="F43" s="56">
        <v>1</v>
      </c>
      <c r="G43" s="56">
        <v>1</v>
      </c>
      <c r="H43" s="56">
        <v>1</v>
      </c>
      <c r="I43" s="56"/>
      <c r="J43" s="56"/>
      <c r="K43" s="56"/>
      <c r="L43" s="56"/>
      <c r="M43" s="56"/>
      <c r="N43" s="56">
        <v>1</v>
      </c>
      <c r="O43" s="56"/>
      <c r="P43" s="56">
        <v>1</v>
      </c>
      <c r="Q43" s="56"/>
      <c r="R43" s="56">
        <v>1</v>
      </c>
      <c r="S43" s="56"/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6">
        <v>1</v>
      </c>
      <c r="AB43" s="56">
        <v>1</v>
      </c>
      <c r="AC43" s="56">
        <v>1</v>
      </c>
      <c r="AD43" s="56">
        <v>1</v>
      </c>
      <c r="AE43" s="56">
        <v>1</v>
      </c>
      <c r="AF43" s="56"/>
      <c r="AG43" s="56">
        <v>1</v>
      </c>
      <c r="AH43" s="56"/>
      <c r="AI43" s="56"/>
      <c r="AJ43" s="56"/>
      <c r="AK43" s="56">
        <v>1</v>
      </c>
      <c r="AL43" s="56"/>
      <c r="AM43" s="56">
        <f>SUM(E43:AI43)</f>
        <v>20</v>
      </c>
      <c r="AN43" s="57">
        <f>AH43*10+AG43*20+AF43*20+AE43*20+AD43*30+AC43*20+AB43*10+AA43*80+Z43*30+Y43*30+X43*10+W43*50+V43*30+U43*10+T43*50+S43*30+R43*10+Q43*20+P43*80+O43*50+N43*30+M43*20+L43*50+K43*30+J43*20+I43*30+H43*50+G43*10+F43*20+E43*10+AI43*10+AJ43*10+AK43*10+AL43*10</f>
        <v>610</v>
      </c>
      <c r="AO43" s="57">
        <v>100</v>
      </c>
      <c r="AP43" s="58"/>
      <c r="AQ43" s="57">
        <f>AN43+AO43-AP43*3</f>
        <v>710</v>
      </c>
      <c r="AR43" s="59" t="s">
        <v>239</v>
      </c>
      <c r="AS43" s="78"/>
      <c r="AT43" s="78"/>
      <c r="AU43" s="78"/>
      <c r="AV43" s="78"/>
      <c r="AW43" s="78"/>
      <c r="AX43" s="78"/>
    </row>
    <row r="44" spans="1:50" x14ac:dyDescent="0.25">
      <c r="A44" s="22">
        <v>52</v>
      </c>
      <c r="B44" s="46" t="s">
        <v>162</v>
      </c>
      <c r="C44" s="67" t="s">
        <v>163</v>
      </c>
      <c r="D44" s="42" t="s">
        <v>164</v>
      </c>
      <c r="E44" s="25">
        <v>1</v>
      </c>
      <c r="F44" s="26">
        <v>1</v>
      </c>
      <c r="G44" s="26">
        <v>1</v>
      </c>
      <c r="H44" s="26">
        <v>1</v>
      </c>
      <c r="I44" s="26"/>
      <c r="J44" s="26"/>
      <c r="K44" s="26"/>
      <c r="L44" s="26"/>
      <c r="M44" s="26"/>
      <c r="N44" s="26">
        <v>1</v>
      </c>
      <c r="O44" s="26"/>
      <c r="P44" s="26">
        <v>1</v>
      </c>
      <c r="Q44" s="26">
        <v>1</v>
      </c>
      <c r="R44" s="26">
        <v>1</v>
      </c>
      <c r="S44" s="26"/>
      <c r="T44" s="26">
        <v>1</v>
      </c>
      <c r="U44" s="26">
        <v>1</v>
      </c>
      <c r="V44" s="26">
        <v>1</v>
      </c>
      <c r="W44" s="26">
        <v>1</v>
      </c>
      <c r="X44" s="26">
        <v>1</v>
      </c>
      <c r="Y44" s="26"/>
      <c r="Z44" s="26">
        <v>1</v>
      </c>
      <c r="AA44" s="26">
        <v>1</v>
      </c>
      <c r="AB44" s="26">
        <v>1</v>
      </c>
      <c r="AC44" s="26">
        <v>1</v>
      </c>
      <c r="AD44" s="26">
        <v>1</v>
      </c>
      <c r="AE44" s="26">
        <v>1</v>
      </c>
      <c r="AF44" s="26"/>
      <c r="AG44" s="26">
        <v>1</v>
      </c>
      <c r="AH44" s="26"/>
      <c r="AI44" s="26"/>
      <c r="AJ44" s="52"/>
      <c r="AK44" s="26">
        <v>1</v>
      </c>
      <c r="AL44" s="26"/>
      <c r="AM44" s="26">
        <f>SUM(E44:AH44)</f>
        <v>20</v>
      </c>
      <c r="AN44" s="27">
        <f>AH44*10+AG44*20+AF44*20+AE44*20+AD44*30+AC44*20+AB44*10+AA44*80+Z44*30+Y44*30+X44*10+W44*50+V44*30+U44*10+T44*50+S44*30+R44*10+Q44*20+P44*80+O44*50+N44*30+M44*20+L44*50+K44*30+J44*20+I44*30+H44*50+G44*10+F44*20+E44*10+AI44*10+AJ44*10+AK44*10+AL44*10</f>
        <v>600</v>
      </c>
      <c r="AO44" s="27">
        <v>100</v>
      </c>
      <c r="AP44" s="28"/>
      <c r="AQ44" s="27">
        <f>AN44+AO44-AP44*3</f>
        <v>700</v>
      </c>
      <c r="AR44" s="28" t="s">
        <v>234</v>
      </c>
      <c r="AS44" s="78"/>
      <c r="AT44" s="78"/>
      <c r="AU44" s="78"/>
      <c r="AV44" s="78"/>
      <c r="AW44" s="78"/>
      <c r="AX44" s="78"/>
    </row>
    <row r="45" spans="1:50" x14ac:dyDescent="0.25">
      <c r="A45" s="22">
        <v>54</v>
      </c>
      <c r="B45" s="40" t="s">
        <v>168</v>
      </c>
      <c r="C45" s="70" t="s">
        <v>169</v>
      </c>
      <c r="D45" s="24" t="s">
        <v>170</v>
      </c>
      <c r="E45" s="25"/>
      <c r="F45" s="26">
        <v>1</v>
      </c>
      <c r="G45" s="26"/>
      <c r="H45" s="26"/>
      <c r="I45" s="26">
        <v>1</v>
      </c>
      <c r="J45" s="26">
        <v>1</v>
      </c>
      <c r="K45" s="26">
        <v>1</v>
      </c>
      <c r="L45" s="26">
        <v>1</v>
      </c>
      <c r="M45" s="26"/>
      <c r="N45" s="26">
        <v>1</v>
      </c>
      <c r="O45" s="26"/>
      <c r="P45" s="26">
        <v>1</v>
      </c>
      <c r="Q45" s="26"/>
      <c r="R45" s="26"/>
      <c r="S45" s="26">
        <v>1</v>
      </c>
      <c r="T45" s="26">
        <v>1</v>
      </c>
      <c r="U45" s="26">
        <v>1</v>
      </c>
      <c r="V45" s="26">
        <v>1</v>
      </c>
      <c r="W45" s="26">
        <v>1</v>
      </c>
      <c r="X45" s="26">
        <v>1</v>
      </c>
      <c r="Y45" s="26"/>
      <c r="Z45" s="26">
        <v>1</v>
      </c>
      <c r="AA45" s="26">
        <v>1</v>
      </c>
      <c r="AB45" s="26">
        <v>1</v>
      </c>
      <c r="AC45" s="26"/>
      <c r="AD45" s="26">
        <v>1</v>
      </c>
      <c r="AE45" s="26">
        <v>1</v>
      </c>
      <c r="AF45" s="26">
        <v>1</v>
      </c>
      <c r="AG45" s="26"/>
      <c r="AH45" s="26">
        <v>1</v>
      </c>
      <c r="AI45" s="26"/>
      <c r="AJ45" s="52"/>
      <c r="AK45" s="26">
        <v>1</v>
      </c>
      <c r="AL45" s="26">
        <v>1</v>
      </c>
      <c r="AM45" s="26">
        <f>SUM(E45:AH45)</f>
        <v>20</v>
      </c>
      <c r="AN45" s="27">
        <f>AH45*10+AG45*20+AF45*20+AE45*20+AD45*30+AC45*20+AB45*10+AA45*80+Z45*30+Y45*30+X45*10+W45*50+V45*30+U45*10+T45*50+S45*30+R45*10+Q45*20+P45*80+O45*50+N45*30+M45*20+L45*50+K45*30+J45*20+I45*30+H45*50+G45*10+F45*20+E45*10+AI45*10+AJ45*10+AK45*10+AL45*10</f>
        <v>660</v>
      </c>
      <c r="AO45" s="27">
        <v>80</v>
      </c>
      <c r="AP45" s="28">
        <v>23</v>
      </c>
      <c r="AQ45" s="27">
        <f>AN45+AO45-AP45*3</f>
        <v>671</v>
      </c>
      <c r="AR45" s="21" t="s">
        <v>235</v>
      </c>
      <c r="AS45" s="78"/>
      <c r="AT45" s="78"/>
      <c r="AU45" s="78"/>
      <c r="AV45" s="78"/>
      <c r="AW45" s="78"/>
      <c r="AX45" s="78"/>
    </row>
    <row r="46" spans="1:50" x14ac:dyDescent="0.25">
      <c r="A46" s="22">
        <v>44</v>
      </c>
      <c r="B46" s="23" t="s">
        <v>141</v>
      </c>
      <c r="C46" s="45" t="s">
        <v>142</v>
      </c>
      <c r="D46" s="24" t="s">
        <v>143</v>
      </c>
      <c r="E46" s="25">
        <v>1</v>
      </c>
      <c r="F46" s="26">
        <v>1</v>
      </c>
      <c r="G46" s="26">
        <v>1</v>
      </c>
      <c r="H46" s="26">
        <v>1</v>
      </c>
      <c r="I46" s="26"/>
      <c r="J46" s="26"/>
      <c r="K46" s="26"/>
      <c r="L46" s="26"/>
      <c r="M46" s="26"/>
      <c r="N46" s="26">
        <v>1</v>
      </c>
      <c r="O46" s="26"/>
      <c r="P46" s="26">
        <v>1</v>
      </c>
      <c r="Q46" s="26"/>
      <c r="R46" s="26">
        <v>1</v>
      </c>
      <c r="S46" s="26"/>
      <c r="T46" s="26">
        <v>1</v>
      </c>
      <c r="U46" s="26">
        <v>1</v>
      </c>
      <c r="V46" s="26">
        <v>1</v>
      </c>
      <c r="W46" s="26">
        <v>1</v>
      </c>
      <c r="X46" s="26">
        <v>1</v>
      </c>
      <c r="Y46" s="26"/>
      <c r="Z46" s="26">
        <v>1</v>
      </c>
      <c r="AA46" s="26">
        <v>1</v>
      </c>
      <c r="AB46" s="26">
        <v>1</v>
      </c>
      <c r="AC46" s="26"/>
      <c r="AD46" s="26"/>
      <c r="AE46" s="26"/>
      <c r="AF46" s="26"/>
      <c r="AG46" s="26">
        <v>1</v>
      </c>
      <c r="AH46" s="26"/>
      <c r="AI46" s="26"/>
      <c r="AJ46" s="52"/>
      <c r="AK46" s="26"/>
      <c r="AL46" s="26"/>
      <c r="AM46" s="26">
        <f>SUM(E46:AH46)</f>
        <v>16</v>
      </c>
      <c r="AN46" s="27">
        <f>AH46*10+AG46*20+AF46*20+AE46*20+AD46*30+AC46*20+AB46*10+AA46*80+Z46*30+Y46*30+X46*10+W46*50+V46*30+U46*10+T46*50+S46*30+R46*10+Q46*20+P46*80+O46*50+N46*30+M46*20+L46*50+K46*30+J46*20+I46*30+H46*50+G46*10+F46*20+E46*10+AI46*10+AJ46*10+AK46*10+AL46*10</f>
        <v>500</v>
      </c>
      <c r="AO46" s="27">
        <v>100</v>
      </c>
      <c r="AP46" s="28"/>
      <c r="AQ46" s="27">
        <f>AN46+AO46-AP46*3</f>
        <v>600</v>
      </c>
      <c r="AR46" s="21" t="s">
        <v>236</v>
      </c>
      <c r="AS46" s="78"/>
      <c r="AT46" s="78"/>
      <c r="AU46" s="78"/>
      <c r="AV46" s="78"/>
      <c r="AW46" s="78"/>
      <c r="AX46" s="78"/>
    </row>
    <row r="47" spans="1:50" x14ac:dyDescent="0.25">
      <c r="A47" s="54">
        <v>50</v>
      </c>
      <c r="B47" s="46" t="s">
        <v>109</v>
      </c>
      <c r="C47" s="68" t="s">
        <v>110</v>
      </c>
      <c r="D47" s="46" t="s">
        <v>111</v>
      </c>
      <c r="E47" s="55"/>
      <c r="F47" s="56"/>
      <c r="G47" s="56">
        <v>1</v>
      </c>
      <c r="H47" s="56">
        <v>1</v>
      </c>
      <c r="I47" s="56"/>
      <c r="J47" s="56"/>
      <c r="K47" s="56"/>
      <c r="L47" s="56"/>
      <c r="M47" s="56"/>
      <c r="N47" s="56"/>
      <c r="O47" s="56"/>
      <c r="P47" s="56"/>
      <c r="Q47" s="56"/>
      <c r="R47" s="56">
        <v>1</v>
      </c>
      <c r="S47" s="56"/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6">
        <v>1</v>
      </c>
      <c r="AB47" s="56">
        <v>1</v>
      </c>
      <c r="AC47" s="56">
        <v>1</v>
      </c>
      <c r="AD47" s="56">
        <v>1</v>
      </c>
      <c r="AE47" s="56">
        <v>1</v>
      </c>
      <c r="AF47" s="56"/>
      <c r="AG47" s="56">
        <v>1</v>
      </c>
      <c r="AH47" s="56"/>
      <c r="AI47" s="56">
        <v>1</v>
      </c>
      <c r="AJ47" s="56"/>
      <c r="AK47" s="56">
        <v>1</v>
      </c>
      <c r="AL47" s="56"/>
      <c r="AM47" s="56">
        <v>16</v>
      </c>
      <c r="AN47" s="57">
        <f>AH47*10+AG47*20+AF47*20+AE47*20+AD47*30+AC47*20+AB47*10+AA47*80+Z47*30+Y47*30+X47*10+W47*50+V47*30+U47*10+T47*50+S47*30+R47*10+Q47*20+P47*80+O47*50+N47*30+M47*20+L47*50+K47*30+J47*20+I47*30+H47*50+G47*10+F47*20+E47*10+AI47*10+AJ47*10+AK47*10+AL47*10</f>
        <v>480</v>
      </c>
      <c r="AO47" s="57">
        <v>100</v>
      </c>
      <c r="AP47" s="58"/>
      <c r="AQ47" s="57">
        <f>AN47+AO47-AP47*3</f>
        <v>580</v>
      </c>
      <c r="AR47" s="59" t="s">
        <v>237</v>
      </c>
      <c r="AS47" s="78"/>
      <c r="AT47" s="78"/>
      <c r="AU47" s="78"/>
      <c r="AV47" s="78"/>
      <c r="AW47" s="78"/>
      <c r="AX47" s="78"/>
    </row>
    <row r="48" spans="1:50" x14ac:dyDescent="0.25">
      <c r="A48" s="22">
        <v>36</v>
      </c>
      <c r="B48" s="23" t="s">
        <v>118</v>
      </c>
      <c r="C48" s="45" t="s">
        <v>119</v>
      </c>
      <c r="D48" s="24" t="s">
        <v>120</v>
      </c>
      <c r="E48" s="25"/>
      <c r="F48" s="26">
        <v>1</v>
      </c>
      <c r="G48" s="26"/>
      <c r="H48" s="26"/>
      <c r="I48" s="26">
        <v>1</v>
      </c>
      <c r="J48" s="26">
        <v>1</v>
      </c>
      <c r="K48" s="26">
        <v>1</v>
      </c>
      <c r="L48" s="26">
        <v>1</v>
      </c>
      <c r="M48" s="26">
        <v>1</v>
      </c>
      <c r="N48" s="26">
        <v>1</v>
      </c>
      <c r="O48" s="26"/>
      <c r="P48" s="26">
        <v>1</v>
      </c>
      <c r="Q48" s="26"/>
      <c r="R48" s="26"/>
      <c r="S48" s="26"/>
      <c r="T48" s="26">
        <v>1</v>
      </c>
      <c r="U48" s="26">
        <v>1</v>
      </c>
      <c r="V48" s="26">
        <v>1</v>
      </c>
      <c r="W48" s="26">
        <v>1</v>
      </c>
      <c r="X48" s="26">
        <v>1</v>
      </c>
      <c r="Y48" s="26"/>
      <c r="Z48" s="26"/>
      <c r="AA48" s="26"/>
      <c r="AB48" s="26">
        <v>1</v>
      </c>
      <c r="AC48" s="26"/>
      <c r="AD48" s="26"/>
      <c r="AE48" s="26"/>
      <c r="AF48" s="26"/>
      <c r="AG48" s="26"/>
      <c r="AH48" s="26">
        <v>1</v>
      </c>
      <c r="AI48" s="26"/>
      <c r="AJ48" s="52"/>
      <c r="AK48" s="26"/>
      <c r="AL48" s="26">
        <v>1</v>
      </c>
      <c r="AM48" s="26">
        <f>SUM(E48:AH48)</f>
        <v>15</v>
      </c>
      <c r="AN48" s="27">
        <f>AH48*10+AG48*20+AF48*20+AE48*20+AD48*30+AC48*20+AB48*10+AA48*80+Z48*30+Y48*30+X48*10+W48*50+V48*30+U48*10+T48*50+S48*30+R48*10+Q48*20+P48*80+O48*50+N48*30+M48*20+L48*50+K48*30+J48*20+I48*30+H48*50+G48*10+F48*20+E48*10+AI48*10+AJ48*10+AK48*10+AL48*10</f>
        <v>460</v>
      </c>
      <c r="AO48" s="27">
        <v>100</v>
      </c>
      <c r="AP48" s="28"/>
      <c r="AQ48" s="27">
        <f>AN48+AO48-AP48*3</f>
        <v>560</v>
      </c>
      <c r="AR48" s="21" t="s">
        <v>240</v>
      </c>
      <c r="AS48" s="78"/>
      <c r="AT48" s="78"/>
      <c r="AU48" s="78"/>
      <c r="AV48" s="78"/>
      <c r="AW48" s="78"/>
      <c r="AX48" s="78"/>
    </row>
    <row r="49" spans="1:50" x14ac:dyDescent="0.25">
      <c r="A49" s="22">
        <v>43</v>
      </c>
      <c r="B49" s="23" t="s">
        <v>138</v>
      </c>
      <c r="C49" s="45" t="s">
        <v>139</v>
      </c>
      <c r="D49" s="24" t="s">
        <v>140</v>
      </c>
      <c r="E49" s="25">
        <v>1</v>
      </c>
      <c r="F49" s="26"/>
      <c r="G49" s="26"/>
      <c r="H49" s="26"/>
      <c r="I49" s="26"/>
      <c r="J49" s="26"/>
      <c r="K49" s="26"/>
      <c r="L49" s="26"/>
      <c r="M49" s="26"/>
      <c r="N49" s="26">
        <v>1</v>
      </c>
      <c r="O49" s="26"/>
      <c r="P49" s="26">
        <v>1</v>
      </c>
      <c r="Q49" s="26"/>
      <c r="R49" s="26">
        <v>1</v>
      </c>
      <c r="S49" s="26"/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1</v>
      </c>
      <c r="AA49" s="26">
        <v>1</v>
      </c>
      <c r="AB49" s="26">
        <v>1</v>
      </c>
      <c r="AC49" s="26"/>
      <c r="AD49" s="26"/>
      <c r="AE49" s="26"/>
      <c r="AF49" s="26"/>
      <c r="AG49" s="26"/>
      <c r="AH49" s="26"/>
      <c r="AI49" s="26"/>
      <c r="AJ49" s="52"/>
      <c r="AK49" s="26"/>
      <c r="AL49" s="26"/>
      <c r="AM49" s="26">
        <f>SUM(E49:AH49)</f>
        <v>13</v>
      </c>
      <c r="AN49" s="27">
        <f>AH49*10+AG49*20+AF49*20+AE49*20+AD49*30+AC49*20+AB49*10+AA49*80+Z49*30+Y49*30+X49*10+W49*50+V49*30+U49*10+T49*50+S49*30+R49*10+Q49*20+P49*80+O49*50+N49*30+M49*20+L49*50+K49*30+J49*20+I49*30+H49*50+G49*10+F49*20+E49*10+AI49*10+AJ49*10+AK49*10+AL49*10</f>
        <v>430</v>
      </c>
      <c r="AO49" s="27">
        <v>100</v>
      </c>
      <c r="AP49" s="28"/>
      <c r="AQ49" s="27">
        <f>AN49+AO49-AP49*3</f>
        <v>530</v>
      </c>
      <c r="AR49" s="21" t="s">
        <v>241</v>
      </c>
      <c r="AS49" s="78"/>
      <c r="AT49" s="78"/>
      <c r="AU49" s="78"/>
      <c r="AV49" s="78"/>
      <c r="AW49" s="78"/>
      <c r="AX49" s="78"/>
    </row>
    <row r="50" spans="1:50" s="60" customFormat="1" x14ac:dyDescent="0.25">
      <c r="A50" s="22">
        <v>33</v>
      </c>
      <c r="B50" s="23" t="s">
        <v>106</v>
      </c>
      <c r="C50" s="24" t="s">
        <v>107</v>
      </c>
      <c r="D50" s="24" t="s">
        <v>108</v>
      </c>
      <c r="E50" s="25"/>
      <c r="F50" s="26"/>
      <c r="G50" s="26"/>
      <c r="H50" s="26"/>
      <c r="I50" s="26">
        <v>1</v>
      </c>
      <c r="J50" s="26">
        <v>1</v>
      </c>
      <c r="K50" s="26">
        <v>1</v>
      </c>
      <c r="L50" s="26">
        <v>1</v>
      </c>
      <c r="M50" s="26"/>
      <c r="N50" s="26">
        <v>1</v>
      </c>
      <c r="O50" s="26"/>
      <c r="P50" s="26">
        <v>1</v>
      </c>
      <c r="Q50" s="26">
        <v>1</v>
      </c>
      <c r="R50" s="26"/>
      <c r="S50" s="26">
        <v>1</v>
      </c>
      <c r="T50" s="26"/>
      <c r="U50" s="26"/>
      <c r="V50" s="26">
        <v>1</v>
      </c>
      <c r="W50" s="26">
        <v>1</v>
      </c>
      <c r="X50" s="26">
        <v>1</v>
      </c>
      <c r="Y50" s="26"/>
      <c r="Z50" s="26"/>
      <c r="AA50" s="26"/>
      <c r="AB50" s="26">
        <v>1</v>
      </c>
      <c r="AC50" s="26"/>
      <c r="AD50" s="26"/>
      <c r="AE50" s="26"/>
      <c r="AF50" s="26">
        <v>1</v>
      </c>
      <c r="AG50" s="26"/>
      <c r="AH50" s="26">
        <v>1</v>
      </c>
      <c r="AI50" s="26"/>
      <c r="AJ50" s="52"/>
      <c r="AK50" s="26"/>
      <c r="AL50" s="26">
        <v>1</v>
      </c>
      <c r="AM50" s="26">
        <f>SUM(E50:AH50)</f>
        <v>14</v>
      </c>
      <c r="AN50" s="27">
        <f>AH50*10+AG50*20+AF50*20+AE50*20+AD50*30+AC50*20+AB50*10+AA50*80+Z50*30+Y50*30+X50*10+W50*50+V50*30+U50*10+T50*50+S50*30+R50*10+Q50*20+P50*80+O50*50+N50*30+M50*20+L50*50+K50*30+J50*20+I50*30+H50*50+G50*10+F50*20+E50*10+AI50*10+AJ50*10+AK50*10+AL50*10</f>
        <v>430</v>
      </c>
      <c r="AO50" s="27">
        <v>100</v>
      </c>
      <c r="AP50" s="28">
        <v>2</v>
      </c>
      <c r="AQ50" s="27">
        <f>AN50+AO50-AP50*3</f>
        <v>524</v>
      </c>
      <c r="AR50" s="21" t="s">
        <v>242</v>
      </c>
      <c r="AS50" s="78"/>
      <c r="AT50" s="78"/>
      <c r="AU50" s="78"/>
      <c r="AV50" s="78"/>
      <c r="AW50" s="78"/>
      <c r="AX50" s="78"/>
    </row>
    <row r="51" spans="1:50" x14ac:dyDescent="0.25">
      <c r="A51" s="22">
        <v>37</v>
      </c>
      <c r="B51" s="23" t="s">
        <v>121</v>
      </c>
      <c r="C51" s="24" t="s">
        <v>122</v>
      </c>
      <c r="D51" s="24" t="s">
        <v>123</v>
      </c>
      <c r="E51" s="25">
        <v>1</v>
      </c>
      <c r="F51" s="26">
        <v>1</v>
      </c>
      <c r="G51" s="26">
        <v>1</v>
      </c>
      <c r="H51" s="26">
        <v>1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>
        <v>1</v>
      </c>
      <c r="X51" s="26">
        <v>1</v>
      </c>
      <c r="Y51" s="26">
        <v>1</v>
      </c>
      <c r="Z51" s="26">
        <v>1</v>
      </c>
      <c r="AA51" s="26">
        <v>1</v>
      </c>
      <c r="AB51" s="26">
        <v>1</v>
      </c>
      <c r="AC51" s="26">
        <v>1</v>
      </c>
      <c r="AD51" s="26">
        <v>1</v>
      </c>
      <c r="AE51" s="26">
        <v>1</v>
      </c>
      <c r="AF51" s="26"/>
      <c r="AG51" s="26"/>
      <c r="AH51" s="26"/>
      <c r="AI51" s="26">
        <v>1</v>
      </c>
      <c r="AJ51" s="52"/>
      <c r="AK51" s="26">
        <v>1</v>
      </c>
      <c r="AL51" s="26"/>
      <c r="AM51" s="26">
        <f>SUM(E51:AH51)</f>
        <v>13</v>
      </c>
      <c r="AN51" s="27">
        <f>AH51*10+AG51*20+AF51*20+AE51*20+AD51*30+AC51*20+AB51*10+AA51*80+Z51*30+Y51*30+X51*10+W51*50+V51*30+U51*10+T51*50+S51*30+R51*10+Q51*20+P51*80+O51*50+N51*30+M51*20+L51*50+K51*30+J51*20+I51*30+H51*50+G51*10+F51*20+E51*10+AI51*10+AJ51*10+AK51*10+AL51*10</f>
        <v>390</v>
      </c>
      <c r="AO51" s="27">
        <v>100</v>
      </c>
      <c r="AP51" s="28"/>
      <c r="AQ51" s="27">
        <f>AN51+AO51-AP51*3</f>
        <v>490</v>
      </c>
      <c r="AR51" s="21" t="s">
        <v>247</v>
      </c>
      <c r="AS51" s="78"/>
      <c r="AT51" s="78"/>
      <c r="AU51" s="78"/>
      <c r="AV51" s="78"/>
      <c r="AW51" s="78"/>
      <c r="AX51" s="78"/>
    </row>
    <row r="52" spans="1:50" s="60" customFormat="1" x14ac:dyDescent="0.25">
      <c r="A52" s="22">
        <v>39</v>
      </c>
      <c r="B52" s="23" t="s">
        <v>127</v>
      </c>
      <c r="C52" s="24" t="s">
        <v>128</v>
      </c>
      <c r="D52" s="24" t="s">
        <v>129</v>
      </c>
      <c r="E52" s="25">
        <v>1</v>
      </c>
      <c r="F52" s="26">
        <v>1</v>
      </c>
      <c r="G52" s="26"/>
      <c r="H52" s="26"/>
      <c r="I52" s="26"/>
      <c r="J52" s="26"/>
      <c r="K52" s="26"/>
      <c r="L52" s="26"/>
      <c r="M52" s="26"/>
      <c r="N52" s="26">
        <v>1</v>
      </c>
      <c r="O52" s="26"/>
      <c r="P52" s="26">
        <v>1</v>
      </c>
      <c r="Q52" s="26"/>
      <c r="R52" s="26"/>
      <c r="S52" s="26">
        <v>1</v>
      </c>
      <c r="T52" s="26">
        <v>1</v>
      </c>
      <c r="U52" s="26">
        <v>1</v>
      </c>
      <c r="V52" s="26">
        <v>1</v>
      </c>
      <c r="W52" s="26">
        <v>1</v>
      </c>
      <c r="X52" s="26">
        <v>1</v>
      </c>
      <c r="Y52" s="26">
        <v>1</v>
      </c>
      <c r="Z52" s="26"/>
      <c r="AA52" s="26"/>
      <c r="AB52" s="26">
        <v>1</v>
      </c>
      <c r="AC52" s="26">
        <v>1</v>
      </c>
      <c r="AD52" s="26"/>
      <c r="AE52" s="26"/>
      <c r="AF52" s="26">
        <v>1</v>
      </c>
      <c r="AG52" s="26"/>
      <c r="AH52" s="26"/>
      <c r="AI52" s="26"/>
      <c r="AJ52" s="52"/>
      <c r="AK52" s="26"/>
      <c r="AL52" s="26"/>
      <c r="AM52" s="26">
        <f>SUM(E52:AH52)</f>
        <v>14</v>
      </c>
      <c r="AN52" s="27">
        <f>AH52*10+AG52*20+AF52*20+AE52*20+AD52*30+AC52*20+AB52*10+AA52*80+Z52*30+Y52*30+X52*10+W52*50+V52*30+U52*10+T52*50+S52*30+R52*10+Q52*20+P52*80+O52*50+N52*30+M52*20+L52*50+K52*30+J52*20+I52*30+H52*50+G52*10+F52*20+E52*10+AI52*10+AJ52*10+AK52*10+AL52*10</f>
        <v>400</v>
      </c>
      <c r="AO52" s="27">
        <v>80</v>
      </c>
      <c r="AP52" s="28"/>
      <c r="AQ52" s="27">
        <f>AN52+AO52-AP52*3</f>
        <v>480</v>
      </c>
      <c r="AR52" s="21" t="s">
        <v>243</v>
      </c>
      <c r="AS52" s="78"/>
      <c r="AT52" s="78"/>
      <c r="AU52" s="78"/>
      <c r="AV52" s="78"/>
      <c r="AW52" s="78"/>
      <c r="AX52" s="78"/>
    </row>
    <row r="53" spans="1:50" s="60" customFormat="1" x14ac:dyDescent="0.25">
      <c r="A53" s="22">
        <v>51</v>
      </c>
      <c r="B53" s="46" t="s">
        <v>159</v>
      </c>
      <c r="C53" s="42" t="s">
        <v>160</v>
      </c>
      <c r="D53" s="42" t="s">
        <v>161</v>
      </c>
      <c r="E53" s="25"/>
      <c r="F53" s="26">
        <v>1</v>
      </c>
      <c r="G53" s="26">
        <v>1</v>
      </c>
      <c r="H53" s="26">
        <v>1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>
        <v>1</v>
      </c>
      <c r="W53" s="26">
        <v>1</v>
      </c>
      <c r="X53" s="26">
        <v>1</v>
      </c>
      <c r="Y53" s="26">
        <v>1</v>
      </c>
      <c r="Z53" s="26">
        <v>1</v>
      </c>
      <c r="AA53" s="26">
        <v>1</v>
      </c>
      <c r="AB53" s="26">
        <v>1</v>
      </c>
      <c r="AC53" s="26">
        <v>1</v>
      </c>
      <c r="AD53" s="26">
        <v>1</v>
      </c>
      <c r="AE53" s="26">
        <v>1</v>
      </c>
      <c r="AF53" s="26"/>
      <c r="AG53" s="26"/>
      <c r="AH53" s="26"/>
      <c r="AI53" s="26">
        <v>1</v>
      </c>
      <c r="AJ53" s="52"/>
      <c r="AK53" s="26">
        <v>1</v>
      </c>
      <c r="AL53" s="26"/>
      <c r="AM53" s="26">
        <f>SUM(E53:AH53)</f>
        <v>13</v>
      </c>
      <c r="AN53" s="27">
        <f>AH53*10+AG53*20+AF53*20+AE53*20+AD53*30+AC53*20+AB53*10+AA53*80+Z53*30+Y53*30+X53*10+W53*50+V53*30+U53*10+T53*50+S53*30+R53*10+Q53*20+P53*80+O53*50+N53*30+M53*20+L53*50+K53*30+J53*20+I53*30+H53*50+G53*10+F53*20+E53*10+AI53*10+AJ53*10+AK53*10+AL53*10</f>
        <v>410</v>
      </c>
      <c r="AO53" s="27">
        <v>70</v>
      </c>
      <c r="AP53" s="28"/>
      <c r="AQ53" s="27">
        <f>AN53+AO53-AP53*3</f>
        <v>480</v>
      </c>
      <c r="AR53" s="21" t="s">
        <v>244</v>
      </c>
      <c r="AS53" s="78"/>
      <c r="AT53" s="78"/>
      <c r="AU53" s="78"/>
      <c r="AV53" s="78"/>
      <c r="AW53" s="78"/>
      <c r="AX53" s="78"/>
    </row>
    <row r="54" spans="1:50" x14ac:dyDescent="0.25">
      <c r="A54" s="22">
        <v>48</v>
      </c>
      <c r="B54" s="46" t="s">
        <v>153</v>
      </c>
      <c r="C54" s="42" t="s">
        <v>154</v>
      </c>
      <c r="D54" s="42" t="s">
        <v>155</v>
      </c>
      <c r="E54" s="25">
        <v>1</v>
      </c>
      <c r="F54" s="26">
        <v>1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>
        <v>1</v>
      </c>
      <c r="S54" s="26"/>
      <c r="T54" s="26">
        <v>1</v>
      </c>
      <c r="U54" s="26">
        <v>1</v>
      </c>
      <c r="V54" s="26">
        <v>1</v>
      </c>
      <c r="W54" s="26">
        <v>1</v>
      </c>
      <c r="X54" s="26"/>
      <c r="Y54" s="26">
        <v>1</v>
      </c>
      <c r="Z54" s="26">
        <v>1</v>
      </c>
      <c r="AA54" s="26">
        <v>1</v>
      </c>
      <c r="AB54" s="26">
        <v>1</v>
      </c>
      <c r="AC54" s="26">
        <v>1</v>
      </c>
      <c r="AD54" s="26"/>
      <c r="AE54" s="26"/>
      <c r="AF54" s="26"/>
      <c r="AG54" s="26"/>
      <c r="AH54" s="26"/>
      <c r="AI54" s="26"/>
      <c r="AJ54" s="52"/>
      <c r="AK54" s="26"/>
      <c r="AL54" s="26"/>
      <c r="AM54" s="26">
        <f>SUM(E54:AH54)</f>
        <v>12</v>
      </c>
      <c r="AN54" s="27">
        <f>AH54*10+AG54*20+AF54*20+AE54*20+AD54*30+AC54*20+AB54*10+AA54*80+Z54*30+Y54*30+X54*10+W54*50+V54*30+U54*10+T54*50+S54*30+R54*10+Q54*20+P54*80+O54*50+N54*30+M54*20+L54*50+K54*30+J54*20+I54*30+H54*50+G54*10+F54*20+E54*10+AI54*10+AJ54*10+AK54*10+AL54*10</f>
        <v>350</v>
      </c>
      <c r="AO54" s="27">
        <v>100</v>
      </c>
      <c r="AP54" s="28"/>
      <c r="AQ54" s="27">
        <f>AN54+AO54-AP54*3</f>
        <v>450</v>
      </c>
      <c r="AR54" s="21" t="s">
        <v>245</v>
      </c>
      <c r="AS54" s="78"/>
      <c r="AT54" s="78"/>
      <c r="AU54" s="78"/>
      <c r="AV54" s="78"/>
      <c r="AW54" s="78"/>
      <c r="AX54" s="78"/>
    </row>
    <row r="55" spans="1:50" x14ac:dyDescent="0.25">
      <c r="A55" s="22">
        <v>46</v>
      </c>
      <c r="B55" s="23" t="s">
        <v>147</v>
      </c>
      <c r="C55" s="24" t="s">
        <v>148</v>
      </c>
      <c r="D55" s="24" t="s">
        <v>149</v>
      </c>
      <c r="E55" s="25">
        <v>1</v>
      </c>
      <c r="F55" s="26">
        <v>1</v>
      </c>
      <c r="G55" s="26"/>
      <c r="H55" s="26"/>
      <c r="I55" s="26"/>
      <c r="J55" s="26"/>
      <c r="K55" s="26"/>
      <c r="L55" s="26"/>
      <c r="M55" s="26"/>
      <c r="N55" s="26">
        <v>1</v>
      </c>
      <c r="O55" s="26"/>
      <c r="P55" s="26">
        <v>1</v>
      </c>
      <c r="Q55" s="26">
        <v>1</v>
      </c>
      <c r="R55" s="26">
        <v>1</v>
      </c>
      <c r="S55" s="26"/>
      <c r="T55" s="26">
        <v>1</v>
      </c>
      <c r="U55" s="26">
        <v>1</v>
      </c>
      <c r="V55" s="26">
        <v>1</v>
      </c>
      <c r="W55" s="26"/>
      <c r="X55" s="26"/>
      <c r="Y55" s="26">
        <v>1</v>
      </c>
      <c r="Z55" s="26"/>
      <c r="AA55" s="26"/>
      <c r="AB55" s="26">
        <v>1</v>
      </c>
      <c r="AC55" s="26">
        <v>1</v>
      </c>
      <c r="AD55" s="26"/>
      <c r="AE55" s="26"/>
      <c r="AF55" s="26"/>
      <c r="AG55" s="26">
        <v>1</v>
      </c>
      <c r="AH55" s="26"/>
      <c r="AI55" s="26"/>
      <c r="AJ55" s="52"/>
      <c r="AK55" s="26"/>
      <c r="AL55" s="26"/>
      <c r="AM55" s="26">
        <f>SUM(E55:AH55)</f>
        <v>13</v>
      </c>
      <c r="AN55" s="27">
        <f>AH55*10+AG55*20+AF55*20+AE55*20+AD55*30+AC55*20+AB55*10+AA55*80+Z55*30+Y55*30+X55*10+W55*50+V55*30+U55*10+T55*50+S55*30+R55*10+Q55*20+P55*80+O55*50+N55*30+M55*20+L55*50+K55*30+J55*20+I55*30+H55*50+G55*10+F55*20+E55*10+AI55*10+AJ55*10+AK55*10+AL55*10</f>
        <v>340</v>
      </c>
      <c r="AO55" s="27">
        <v>100</v>
      </c>
      <c r="AP55" s="28"/>
      <c r="AQ55" s="27">
        <f>AN55+AO55-AP55*3</f>
        <v>440</v>
      </c>
      <c r="AR55" s="21" t="s">
        <v>246</v>
      </c>
    </row>
    <row r="56" spans="1:50" x14ac:dyDescent="0.25">
      <c r="A56" s="22">
        <v>34</v>
      </c>
      <c r="B56" s="23" t="s">
        <v>112</v>
      </c>
      <c r="C56" s="24" t="s">
        <v>113</v>
      </c>
      <c r="D56" s="24" t="s">
        <v>114</v>
      </c>
      <c r="E56" s="25"/>
      <c r="F56" s="26">
        <v>1</v>
      </c>
      <c r="G56" s="26"/>
      <c r="H56" s="26"/>
      <c r="I56" s="26">
        <v>1</v>
      </c>
      <c r="J56" s="26">
        <v>1</v>
      </c>
      <c r="K56" s="26">
        <v>1</v>
      </c>
      <c r="L56" s="26">
        <v>1</v>
      </c>
      <c r="M56" s="26"/>
      <c r="N56" s="26">
        <v>1</v>
      </c>
      <c r="O56" s="26"/>
      <c r="P56" s="26">
        <v>1</v>
      </c>
      <c r="Q56" s="26"/>
      <c r="R56" s="26"/>
      <c r="S56" s="26"/>
      <c r="T56" s="26">
        <v>1</v>
      </c>
      <c r="U56" s="26">
        <v>1</v>
      </c>
      <c r="V56" s="26">
        <v>1</v>
      </c>
      <c r="W56" s="26"/>
      <c r="X56" s="26"/>
      <c r="Y56" s="26">
        <v>1</v>
      </c>
      <c r="Z56" s="26"/>
      <c r="AA56" s="26"/>
      <c r="AB56" s="26">
        <v>1</v>
      </c>
      <c r="AC56" s="26"/>
      <c r="AD56" s="26"/>
      <c r="AE56" s="26"/>
      <c r="AF56" s="26"/>
      <c r="AG56" s="26"/>
      <c r="AH56" s="26">
        <v>1</v>
      </c>
      <c r="AI56" s="26"/>
      <c r="AJ56" s="52"/>
      <c r="AK56" s="26"/>
      <c r="AL56" s="26">
        <v>1</v>
      </c>
      <c r="AM56" s="26">
        <f>SUM(E56:AH56)</f>
        <v>13</v>
      </c>
      <c r="AN56" s="27">
        <f>AH56*10+AG56*20+AF56*20+AE56*20+AD56*30+AC56*20+AB56*10+AA56*80+Z56*30+Y56*30+X56*10+W56*50+V56*30+U56*10+T56*50+S56*30+R56*10+Q56*20+P56*80+O56*50+N56*30+M56*20+L56*50+K56*30+J56*20+I56*30+H56*50+G56*10+F56*20+E56*10+AI56*10+AJ56*10+AK56*10+AL56*10</f>
        <v>410</v>
      </c>
      <c r="AO56" s="27">
        <v>20</v>
      </c>
      <c r="AP56" s="28">
        <v>7</v>
      </c>
      <c r="AQ56" s="27">
        <f>AN56+AO56-AP56*3</f>
        <v>409</v>
      </c>
      <c r="AR56" s="21" t="s">
        <v>248</v>
      </c>
    </row>
    <row r="57" spans="1:50" x14ac:dyDescent="0.25">
      <c r="A57" s="22">
        <v>35</v>
      </c>
      <c r="B57" s="23" t="s">
        <v>115</v>
      </c>
      <c r="C57" s="24" t="s">
        <v>116</v>
      </c>
      <c r="D57" s="24" t="s">
        <v>117</v>
      </c>
      <c r="E57" s="25">
        <v>1</v>
      </c>
      <c r="F57" s="26">
        <v>1</v>
      </c>
      <c r="G57" s="26"/>
      <c r="H57" s="26">
        <v>1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>
        <v>1</v>
      </c>
      <c r="X57" s="26">
        <v>1</v>
      </c>
      <c r="Y57" s="26">
        <v>1</v>
      </c>
      <c r="Z57" s="26">
        <v>1</v>
      </c>
      <c r="AA57" s="26"/>
      <c r="AB57" s="26">
        <v>1</v>
      </c>
      <c r="AC57" s="26">
        <v>1</v>
      </c>
      <c r="AD57" s="26">
        <v>1</v>
      </c>
      <c r="AE57" s="26">
        <v>1</v>
      </c>
      <c r="AF57" s="26"/>
      <c r="AG57" s="26"/>
      <c r="AH57" s="26"/>
      <c r="AI57" s="26"/>
      <c r="AJ57" s="52"/>
      <c r="AK57" s="26">
        <v>1</v>
      </c>
      <c r="AL57" s="26"/>
      <c r="AM57" s="26">
        <f>SUM(E57:AH57)</f>
        <v>11</v>
      </c>
      <c r="AN57" s="27">
        <f>AH57*10+AG57*20+AF57*20+AE57*20+AD57*30+AC57*20+AB57*10+AA57*80+Z57*30+Y57*30+X57*10+W57*50+V57*30+U57*10+T57*50+S57*30+R57*10+Q57*20+P57*80+O57*50+N57*30+M57*20+L57*50+K57*30+J57*20+I57*30+H57*50+G57*10+F57*20+E57*10+AI57*10+AJ57*10+AK57*10+AL57*10</f>
        <v>290</v>
      </c>
      <c r="AO57" s="27">
        <v>100</v>
      </c>
      <c r="AP57" s="28"/>
      <c r="AQ57" s="27">
        <f>AN57+AO57-AP57*3</f>
        <v>390</v>
      </c>
      <c r="AR57" s="21" t="s">
        <v>249</v>
      </c>
    </row>
    <row r="58" spans="1:50" ht="20.25" customHeight="1" x14ac:dyDescent="0.25">
      <c r="A58" s="61"/>
      <c r="B58" s="48" t="s">
        <v>171</v>
      </c>
      <c r="C58" s="61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3"/>
      <c r="AK58" s="62"/>
      <c r="AL58" s="62"/>
      <c r="AM58" s="62"/>
      <c r="AN58" s="62"/>
      <c r="AO58" s="62"/>
      <c r="AP58" s="62"/>
      <c r="AQ58" s="61"/>
      <c r="AR58" s="61"/>
    </row>
    <row r="59" spans="1:50" x14ac:dyDescent="0.25">
      <c r="A59" s="26">
        <v>60</v>
      </c>
      <c r="B59" s="40" t="s">
        <v>187</v>
      </c>
      <c r="C59" s="76" t="s">
        <v>188</v>
      </c>
      <c r="D59" s="49" t="s">
        <v>189</v>
      </c>
      <c r="E59" s="25">
        <v>1</v>
      </c>
      <c r="F59" s="26">
        <v>1</v>
      </c>
      <c r="G59" s="26"/>
      <c r="H59" s="26"/>
      <c r="I59" s="26">
        <v>1</v>
      </c>
      <c r="J59" s="26">
        <v>1</v>
      </c>
      <c r="K59" s="26">
        <v>1</v>
      </c>
      <c r="L59" s="26">
        <v>1</v>
      </c>
      <c r="M59" s="26"/>
      <c r="N59" s="26">
        <v>1</v>
      </c>
      <c r="O59" s="26"/>
      <c r="P59" s="26">
        <v>1</v>
      </c>
      <c r="Q59" s="26">
        <v>1</v>
      </c>
      <c r="R59" s="26">
        <v>1</v>
      </c>
      <c r="S59" s="26">
        <v>1</v>
      </c>
      <c r="T59" s="26"/>
      <c r="U59" s="26"/>
      <c r="V59" s="26"/>
      <c r="W59" s="26"/>
      <c r="X59" s="26"/>
      <c r="Y59" s="26"/>
      <c r="Z59" s="26"/>
      <c r="AA59" s="26"/>
      <c r="AB59" s="26">
        <v>1</v>
      </c>
      <c r="AC59" s="26"/>
      <c r="AD59" s="26"/>
      <c r="AE59" s="26"/>
      <c r="AF59" s="26">
        <v>1</v>
      </c>
      <c r="AG59" s="26">
        <v>1</v>
      </c>
      <c r="AH59" s="26">
        <v>1</v>
      </c>
      <c r="AI59" s="26"/>
      <c r="AJ59" s="52"/>
      <c r="AK59" s="26"/>
      <c r="AL59" s="26">
        <v>1</v>
      </c>
      <c r="AM59" s="26">
        <f>SUM(E59:AH59)</f>
        <v>15</v>
      </c>
      <c r="AN59" s="27">
        <f>AH59*10+AG59*20+AF59*20+AE59*20+AD59*30+AC59*20+AB59*10+AA59*80+Z59*30+Y59*30+X59*10+W59*50+V59*30+U59*10+T59*50+S59*30+R59*10+Q59*20+P59*80+O59*50+N59*30+M59*20+L59*50+K59*30+J59*20+I59*30+H59*50+G59*10+F59*20+E59*10+AI59*10+AJ59*10+AK59*10+AL59*10</f>
        <v>400</v>
      </c>
      <c r="AO59" s="27">
        <v>100</v>
      </c>
      <c r="AP59" s="28"/>
      <c r="AQ59" s="27">
        <f>AN59+AO59-AP59*3</f>
        <v>500</v>
      </c>
      <c r="AR59" s="28" t="s">
        <v>227</v>
      </c>
    </row>
    <row r="60" spans="1:50" x14ac:dyDescent="0.25">
      <c r="A60" s="22">
        <v>57</v>
      </c>
      <c r="B60" s="32" t="s">
        <v>178</v>
      </c>
      <c r="C60" s="24" t="s">
        <v>179</v>
      </c>
      <c r="D60" s="24" t="s">
        <v>180</v>
      </c>
      <c r="E60" s="25"/>
      <c r="F60" s="26"/>
      <c r="G60" s="26"/>
      <c r="H60" s="26">
        <v>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>
        <v>1</v>
      </c>
      <c r="W60" s="26">
        <v>1</v>
      </c>
      <c r="X60" s="26">
        <v>1</v>
      </c>
      <c r="Y60" s="26">
        <v>1</v>
      </c>
      <c r="Z60" s="26">
        <v>1</v>
      </c>
      <c r="AA60" s="26">
        <v>1</v>
      </c>
      <c r="AB60" s="26">
        <v>1</v>
      </c>
      <c r="AC60" s="26">
        <v>1</v>
      </c>
      <c r="AD60" s="26">
        <v>1</v>
      </c>
      <c r="AE60" s="26">
        <v>1</v>
      </c>
      <c r="AF60" s="26"/>
      <c r="AG60" s="26"/>
      <c r="AH60" s="26"/>
      <c r="AI60" s="26"/>
      <c r="AJ60" s="52"/>
      <c r="AK60" s="26">
        <v>1</v>
      </c>
      <c r="AL60" s="26"/>
      <c r="AM60" s="26">
        <f>SUM(E60:AH60)</f>
        <v>11</v>
      </c>
      <c r="AN60" s="27">
        <f>AH60*10+AG60*20+AF60*20+AE60*20+AD60*30+AC60*20+AB60*10+AA60*80+Z60*30+Y60*30+X60*10+W60*50+V60*30+U60*10+T60*50+S60*30+R60*10+Q60*20+P60*80+O60*50+N60*30+M60*20+L60*50+K60*30+J60*20+I60*30+H60*50+G60*10+F60*20+E60*10+AI60*10+AJ60*10+AK60*10+AL60*10</f>
        <v>370</v>
      </c>
      <c r="AO60" s="27">
        <v>40</v>
      </c>
      <c r="AP60" s="28"/>
      <c r="AQ60" s="27">
        <f>AN60+AO60-AP60*3</f>
        <v>410</v>
      </c>
      <c r="AR60" s="28" t="s">
        <v>228</v>
      </c>
    </row>
    <row r="61" spans="1:50" x14ac:dyDescent="0.25">
      <c r="A61" s="22">
        <v>55</v>
      </c>
      <c r="B61" s="40" t="s">
        <v>172</v>
      </c>
      <c r="C61" s="24" t="s">
        <v>173</v>
      </c>
      <c r="D61" s="24" t="s">
        <v>174</v>
      </c>
      <c r="E61" s="25"/>
      <c r="F61" s="26">
        <v>1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>
        <v>1</v>
      </c>
      <c r="S61" s="26"/>
      <c r="T61" s="26"/>
      <c r="U61" s="26"/>
      <c r="V61" s="26"/>
      <c r="W61" s="26"/>
      <c r="X61" s="26"/>
      <c r="Y61" s="26">
        <v>1</v>
      </c>
      <c r="Z61" s="26"/>
      <c r="AA61" s="26"/>
      <c r="AB61" s="26">
        <v>1</v>
      </c>
      <c r="AC61" s="26">
        <v>1</v>
      </c>
      <c r="AD61" s="26"/>
      <c r="AE61" s="26"/>
      <c r="AF61" s="26">
        <v>1</v>
      </c>
      <c r="AG61" s="26">
        <v>1</v>
      </c>
      <c r="AH61" s="26"/>
      <c r="AI61" s="26"/>
      <c r="AJ61" s="52"/>
      <c r="AK61" s="26"/>
      <c r="AL61" s="26"/>
      <c r="AM61" s="26">
        <f>SUM(E61:AH61)</f>
        <v>7</v>
      </c>
      <c r="AN61" s="27">
        <f>AH61*10+AG61*20+AF61*20+AE61*20+AD61*30+AC61*20+AB61*10+AA61*80+Z61*30+Y61*30+X61*10+W61*50+V61*30+U61*10+T61*50+S61*30+R61*10+Q61*20+P61*80+O61*50+N61*30+M61*20+L61*50+K61*30+J61*20+I61*30+H61*50+G61*10+F61*20+E61*10+AI61*10+AJ61*10+AK61*10+AL61*10</f>
        <v>130</v>
      </c>
      <c r="AO61" s="27">
        <v>100</v>
      </c>
      <c r="AP61" s="28">
        <v>21</v>
      </c>
      <c r="AQ61" s="27">
        <f>AN61+AO61-AP61*3</f>
        <v>167</v>
      </c>
      <c r="AR61" s="21" t="s">
        <v>229</v>
      </c>
    </row>
    <row r="62" spans="1:50" x14ac:dyDescent="0.25">
      <c r="A62" s="22">
        <v>56</v>
      </c>
      <c r="B62" s="40" t="s">
        <v>175</v>
      </c>
      <c r="C62" s="24" t="s">
        <v>176</v>
      </c>
      <c r="D62" s="24" t="s">
        <v>177</v>
      </c>
      <c r="E62" s="25"/>
      <c r="F62" s="26">
        <v>1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>
        <v>1</v>
      </c>
      <c r="S62" s="26"/>
      <c r="T62" s="26"/>
      <c r="U62" s="26"/>
      <c r="V62" s="26"/>
      <c r="W62" s="26"/>
      <c r="X62" s="26"/>
      <c r="Y62" s="26">
        <v>1</v>
      </c>
      <c r="Z62" s="26"/>
      <c r="AA62" s="26"/>
      <c r="AB62" s="26">
        <v>1</v>
      </c>
      <c r="AC62" s="26">
        <v>1</v>
      </c>
      <c r="AD62" s="26"/>
      <c r="AE62" s="26"/>
      <c r="AF62" s="26">
        <v>1</v>
      </c>
      <c r="AG62" s="26">
        <v>1</v>
      </c>
      <c r="AH62" s="26"/>
      <c r="AI62" s="26"/>
      <c r="AJ62" s="52"/>
      <c r="AK62" s="26"/>
      <c r="AL62" s="26"/>
      <c r="AM62" s="26">
        <f>SUM(E62:AH62)</f>
        <v>7</v>
      </c>
      <c r="AN62" s="27">
        <f>AH62*10+AG62*20+AF62*20+AE62*20+AD62*30+AC62*20+AB62*10+AA62*80+Z62*30+Y62*30+X62*10+W62*50+V62*30+U62*10+T62*50+S62*30+R62*10+Q62*20+P62*80+O62*50+N62*30+M62*20+L62*50+K62*30+J62*20+I62*30+H62*50+G62*10+F62*20+E62*10+AI62*10+AJ62*10+AK62*10+AL62*10</f>
        <v>130</v>
      </c>
      <c r="AO62" s="27">
        <v>100</v>
      </c>
      <c r="AP62" s="28">
        <v>21</v>
      </c>
      <c r="AQ62" s="27">
        <f>AN62+AO62-AP62*3</f>
        <v>167</v>
      </c>
      <c r="AR62" s="21" t="s">
        <v>229</v>
      </c>
    </row>
    <row r="63" spans="1:50" x14ac:dyDescent="0.25">
      <c r="A63" s="26">
        <v>58</v>
      </c>
      <c r="B63" s="41" t="s">
        <v>184</v>
      </c>
      <c r="C63" s="49" t="s">
        <v>185</v>
      </c>
      <c r="D63" s="49" t="s">
        <v>186</v>
      </c>
      <c r="E63" s="25">
        <v>1</v>
      </c>
      <c r="F63" s="26"/>
      <c r="G63" s="26"/>
      <c r="H63" s="26"/>
      <c r="I63" s="26"/>
      <c r="J63" s="26"/>
      <c r="K63" s="26">
        <v>1</v>
      </c>
      <c r="L63" s="26">
        <v>1</v>
      </c>
      <c r="M63" s="26"/>
      <c r="N63" s="26"/>
      <c r="O63" s="26"/>
      <c r="P63" s="26"/>
      <c r="Q63" s="26"/>
      <c r="R63" s="26">
        <v>1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>
        <v>1</v>
      </c>
      <c r="AH63" s="26">
        <v>1</v>
      </c>
      <c r="AI63" s="26"/>
      <c r="AJ63" s="52"/>
      <c r="AK63" s="26"/>
      <c r="AL63" s="26">
        <v>1</v>
      </c>
      <c r="AM63" s="26">
        <f>SUM(E63:AH63)</f>
        <v>6</v>
      </c>
      <c r="AN63" s="27">
        <f>AH63*10+AG63*20+AF63*20+AE63*20+AD63*30+AC63*20+AB63*10+AA63*80+Z63*30+Y63*30+X63*10+W63*50+V63*30+U63*10+T63*50+S63*30+R63*10+Q63*20+P63*80+O63*50+N63*30+M63*20+L63*50+K63*30+J63*20+I63*30+H63*50+G63*10+F63*20+E63*10+AI63*10+AJ63*10+AK63*10+AL63*10</f>
        <v>140</v>
      </c>
      <c r="AO63" s="27"/>
      <c r="AP63" s="28"/>
      <c r="AQ63" s="27">
        <f>AN63+AO63-AP63*3</f>
        <v>140</v>
      </c>
      <c r="AR63" s="21" t="s">
        <v>231</v>
      </c>
    </row>
    <row r="64" spans="1:50" x14ac:dyDescent="0.25">
      <c r="A64" s="26">
        <v>59</v>
      </c>
      <c r="B64" s="41" t="s">
        <v>181</v>
      </c>
      <c r="C64" s="49" t="s">
        <v>182</v>
      </c>
      <c r="D64" s="49" t="s">
        <v>183</v>
      </c>
      <c r="E64" s="25">
        <v>1</v>
      </c>
      <c r="F64" s="26"/>
      <c r="G64" s="26"/>
      <c r="H64" s="26"/>
      <c r="I64" s="26"/>
      <c r="J64" s="26"/>
      <c r="K64" s="26">
        <v>1</v>
      </c>
      <c r="L64" s="26">
        <v>1</v>
      </c>
      <c r="M64" s="26"/>
      <c r="N64" s="26"/>
      <c r="O64" s="26"/>
      <c r="P64" s="26"/>
      <c r="Q64" s="26"/>
      <c r="R64" s="26">
        <v>1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>
        <v>1</v>
      </c>
      <c r="AH64" s="26">
        <v>1</v>
      </c>
      <c r="AI64" s="26"/>
      <c r="AJ64" s="52"/>
      <c r="AK64" s="26"/>
      <c r="AL64" s="26">
        <v>1</v>
      </c>
      <c r="AM64" s="26">
        <f>SUM(E64:AH64)</f>
        <v>6</v>
      </c>
      <c r="AN64" s="27">
        <f>AH64*10+AG64*20+AF64*20+AE64*20+AD64*30+AC64*20+AB64*10+AA64*80+Z64*30+Y64*30+X64*10+W64*50+V64*30+U64*10+T64*50+S64*30+R64*10+Q64*20+P64*80+O64*50+N64*30+M64*20+L64*50+K64*30+J64*20+I64*30+H64*50+G64*10+F64*20+E64*10+AI64*10+AJ64*10+AK64*10+AL64*10</f>
        <v>140</v>
      </c>
      <c r="AO64" s="27"/>
      <c r="AP64" s="28"/>
      <c r="AQ64" s="27">
        <f>AN64+AO64-AP64*3</f>
        <v>140</v>
      </c>
      <c r="AR64" s="21" t="s">
        <v>232</v>
      </c>
    </row>
    <row r="65" spans="1:44" ht="19.5" customHeight="1" x14ac:dyDescent="0.25">
      <c r="A65" s="61"/>
      <c r="B65" s="15" t="s">
        <v>190</v>
      </c>
      <c r="C65" s="61"/>
      <c r="D65" s="6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3"/>
      <c r="AK65" s="62"/>
      <c r="AL65" s="62"/>
      <c r="AM65" s="62"/>
      <c r="AN65" s="62"/>
      <c r="AO65" s="62"/>
      <c r="AP65" s="62"/>
      <c r="AQ65" s="61"/>
      <c r="AR65" s="61"/>
    </row>
    <row r="66" spans="1:44" x14ac:dyDescent="0.25">
      <c r="A66" s="22">
        <v>69</v>
      </c>
      <c r="B66" s="41" t="s">
        <v>215</v>
      </c>
      <c r="C66" s="42" t="s">
        <v>216</v>
      </c>
      <c r="D66" s="42" t="s">
        <v>217</v>
      </c>
      <c r="E66" s="25"/>
      <c r="F66" s="26">
        <v>1</v>
      </c>
      <c r="G66" s="26"/>
      <c r="H66" s="26"/>
      <c r="I66" s="26">
        <v>1</v>
      </c>
      <c r="J66" s="26">
        <v>1</v>
      </c>
      <c r="K66" s="26">
        <v>1</v>
      </c>
      <c r="L66" s="26">
        <v>1</v>
      </c>
      <c r="M66" s="26">
        <v>1</v>
      </c>
      <c r="N66" s="26">
        <v>1</v>
      </c>
      <c r="O66" s="26"/>
      <c r="P66" s="26">
        <v>1</v>
      </c>
      <c r="Q66" s="26"/>
      <c r="R66" s="26"/>
      <c r="S66" s="26">
        <v>1</v>
      </c>
      <c r="T66" s="26">
        <v>1</v>
      </c>
      <c r="U66" s="26">
        <v>1</v>
      </c>
      <c r="V66" s="26"/>
      <c r="W66" s="26"/>
      <c r="X66" s="26"/>
      <c r="Y66" s="26"/>
      <c r="Z66" s="26"/>
      <c r="AA66" s="26"/>
      <c r="AB66" s="26">
        <v>1</v>
      </c>
      <c r="AC66" s="26"/>
      <c r="AD66" s="26"/>
      <c r="AE66" s="26"/>
      <c r="AF66" s="26">
        <v>1</v>
      </c>
      <c r="AG66" s="26"/>
      <c r="AH66" s="26">
        <v>1</v>
      </c>
      <c r="AI66" s="26"/>
      <c r="AJ66" s="52"/>
      <c r="AK66" s="26"/>
      <c r="AL66" s="26">
        <v>1</v>
      </c>
      <c r="AM66" s="26">
        <f>SUM(E66:AH66)</f>
        <v>14</v>
      </c>
      <c r="AN66" s="27">
        <f>AH66*10+AG66*20+AF66*20+AE66*20+AD66*30+AC66*20+AB66*10+AA66*80+Z66*30+Y66*30+X66*10+W66*50+V66*30+U66*10+T66*50+S66*30+R66*10+Q66*20+P66*80+O66*50+N66*30+M66*20+L66*50+K66*30+J66*20+I66*30+H66*50+G66*10+F66*20+E66*10+AI66*10+AJ66*10+AK66*10+AL66*10</f>
        <v>420</v>
      </c>
      <c r="AO66" s="27">
        <v>80</v>
      </c>
      <c r="AP66" s="28"/>
      <c r="AQ66" s="27">
        <f>AN66+AO66-AP66*3</f>
        <v>500</v>
      </c>
      <c r="AR66" s="28" t="s">
        <v>227</v>
      </c>
    </row>
    <row r="67" spans="1:44" x14ac:dyDescent="0.25">
      <c r="A67" s="22">
        <v>61</v>
      </c>
      <c r="B67" s="40" t="s">
        <v>191</v>
      </c>
      <c r="C67" s="45" t="s">
        <v>192</v>
      </c>
      <c r="D67" s="24" t="s">
        <v>193</v>
      </c>
      <c r="E67" s="25">
        <v>1</v>
      </c>
      <c r="F67" s="26">
        <v>1</v>
      </c>
      <c r="G67" s="26"/>
      <c r="H67" s="26"/>
      <c r="I67" s="26"/>
      <c r="J67" s="26"/>
      <c r="K67" s="26"/>
      <c r="L67" s="26"/>
      <c r="M67" s="26"/>
      <c r="N67" s="26">
        <v>1</v>
      </c>
      <c r="O67" s="26"/>
      <c r="P67" s="26">
        <v>1</v>
      </c>
      <c r="Q67" s="26"/>
      <c r="R67" s="26">
        <v>1</v>
      </c>
      <c r="S67" s="26">
        <v>1</v>
      </c>
      <c r="T67" s="26">
        <v>1</v>
      </c>
      <c r="U67" s="26">
        <v>1</v>
      </c>
      <c r="V67" s="26">
        <v>1</v>
      </c>
      <c r="W67" s="26"/>
      <c r="X67" s="26"/>
      <c r="Y67" s="26"/>
      <c r="Z67" s="26"/>
      <c r="AA67" s="26"/>
      <c r="AB67" s="26">
        <v>1</v>
      </c>
      <c r="AC67" s="26">
        <v>1</v>
      </c>
      <c r="AD67" s="26"/>
      <c r="AE67" s="26"/>
      <c r="AF67" s="26">
        <v>1</v>
      </c>
      <c r="AG67" s="26">
        <v>1</v>
      </c>
      <c r="AH67" s="26"/>
      <c r="AI67" s="26"/>
      <c r="AJ67" s="52"/>
      <c r="AK67" s="26"/>
      <c r="AL67" s="26"/>
      <c r="AM67" s="26">
        <f>SUM(E67:AH67)</f>
        <v>13</v>
      </c>
      <c r="AN67" s="27">
        <f>AH67*10+AG67*20+AF67*20+AE67*20+AD67*30+AC67*20+AB67*10+AA67*80+Z67*30+Y67*30+X67*10+W67*50+V67*30+U67*10+T67*50+S67*30+R67*10+Q67*20+P67*80+O67*50+N67*30+M67*20+L67*50+K67*30+J67*20+I67*30+H67*50+G67*10+F67*20+E67*10+AI67*10+AJ67*10+AK67*10+AL67*10</f>
        <v>340</v>
      </c>
      <c r="AO67" s="27">
        <v>100</v>
      </c>
      <c r="AP67" s="28"/>
      <c r="AQ67" s="27">
        <f>AN67+AO67-AP67*3</f>
        <v>440</v>
      </c>
      <c r="AR67" s="28" t="s">
        <v>228</v>
      </c>
    </row>
    <row r="68" spans="1:44" x14ac:dyDescent="0.25">
      <c r="A68" s="22">
        <v>65</v>
      </c>
      <c r="B68" s="40" t="s">
        <v>203</v>
      </c>
      <c r="C68" s="45" t="s">
        <v>204</v>
      </c>
      <c r="D68" s="24" t="s">
        <v>205</v>
      </c>
      <c r="E68" s="25">
        <v>1</v>
      </c>
      <c r="F68" s="26">
        <v>1</v>
      </c>
      <c r="G68" s="26">
        <v>1</v>
      </c>
      <c r="H68" s="26">
        <v>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>
        <v>1</v>
      </c>
      <c r="Z68" s="26">
        <v>1</v>
      </c>
      <c r="AA68" s="26">
        <v>1</v>
      </c>
      <c r="AB68" s="26">
        <v>1</v>
      </c>
      <c r="AC68" s="26">
        <v>1</v>
      </c>
      <c r="AD68" s="26">
        <v>1</v>
      </c>
      <c r="AE68" s="26">
        <v>1</v>
      </c>
      <c r="AF68" s="26"/>
      <c r="AG68" s="26"/>
      <c r="AH68" s="26"/>
      <c r="AI68" s="26">
        <v>1</v>
      </c>
      <c r="AJ68" s="52"/>
      <c r="AK68" s="26">
        <v>1</v>
      </c>
      <c r="AL68" s="26"/>
      <c r="AM68" s="26">
        <f>SUM(E68:AH68)</f>
        <v>11</v>
      </c>
      <c r="AN68" s="27">
        <f>AH68*10+AG68*20+AF68*20+AE68*20+AD68*30+AC68*20+AB68*10+AA68*80+Z68*30+Y68*30+X68*10+W68*50+V68*30+U68*10+T68*50+S68*30+R68*10+Q68*20+P68*80+O68*50+N68*30+M68*20+L68*50+K68*30+J68*20+I68*30+H68*50+G68*10+F68*20+E68*10+AI68*10+AJ68*10+AK68*10+AL68*10</f>
        <v>330</v>
      </c>
      <c r="AO68" s="27">
        <v>100</v>
      </c>
      <c r="AP68" s="28"/>
      <c r="AQ68" s="27">
        <f>AN68+AO68-AP68*3</f>
        <v>430</v>
      </c>
      <c r="AR68" s="28" t="s">
        <v>229</v>
      </c>
    </row>
    <row r="69" spans="1:44" x14ac:dyDescent="0.25">
      <c r="A69" s="22">
        <v>67</v>
      </c>
      <c r="B69" s="41" t="s">
        <v>209</v>
      </c>
      <c r="C69" s="67" t="s">
        <v>210</v>
      </c>
      <c r="D69" s="42" t="s">
        <v>211</v>
      </c>
      <c r="E69" s="25"/>
      <c r="F69" s="26">
        <v>1</v>
      </c>
      <c r="G69" s="26">
        <v>1</v>
      </c>
      <c r="H69" s="26">
        <v>1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>
        <v>1</v>
      </c>
      <c r="Z69" s="26">
        <v>1</v>
      </c>
      <c r="AA69" s="26">
        <v>1</v>
      </c>
      <c r="AB69" s="26">
        <v>1</v>
      </c>
      <c r="AC69" s="26">
        <v>1</v>
      </c>
      <c r="AD69" s="26">
        <v>1</v>
      </c>
      <c r="AE69" s="26">
        <v>1</v>
      </c>
      <c r="AF69" s="26"/>
      <c r="AG69" s="26"/>
      <c r="AH69" s="26"/>
      <c r="AI69" s="26">
        <v>1</v>
      </c>
      <c r="AJ69" s="52"/>
      <c r="AK69" s="26">
        <v>1</v>
      </c>
      <c r="AL69" s="26"/>
      <c r="AM69" s="26">
        <f>SUM(E69:AH69)</f>
        <v>10</v>
      </c>
      <c r="AN69" s="27">
        <f>AH69*10+AG69*20+AF69*20+AE69*20+AD69*30+AC69*20+AB69*10+AA69*80+Z69*30+Y69*30+X69*10+W69*50+V69*30+U69*10+T69*50+S69*30+R69*10+Q69*20+P69*80+O69*50+N69*30+M69*20+L69*50+K69*30+J69*20+I69*30+H69*50+G69*10+F69*20+E69*10+AI69*10+AJ69*10+AK69*10+AL69*10</f>
        <v>320</v>
      </c>
      <c r="AO69" s="27">
        <v>100</v>
      </c>
      <c r="AP69" s="28"/>
      <c r="AQ69" s="27">
        <f>AN69+AO69-AP69*3</f>
        <v>420</v>
      </c>
      <c r="AR69" s="28" t="s">
        <v>230</v>
      </c>
    </row>
    <row r="70" spans="1:44" x14ac:dyDescent="0.25">
      <c r="A70" s="22">
        <v>68</v>
      </c>
      <c r="B70" s="41" t="s">
        <v>212</v>
      </c>
      <c r="C70" s="67" t="s">
        <v>213</v>
      </c>
      <c r="D70" s="42" t="s">
        <v>214</v>
      </c>
      <c r="E70" s="25"/>
      <c r="F70" s="26">
        <v>1</v>
      </c>
      <c r="G70" s="26">
        <v>1</v>
      </c>
      <c r="H70" s="26">
        <v>1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>
        <v>1</v>
      </c>
      <c r="Z70" s="26">
        <v>1</v>
      </c>
      <c r="AA70" s="26">
        <v>1</v>
      </c>
      <c r="AB70" s="26">
        <v>1</v>
      </c>
      <c r="AC70" s="26">
        <v>1</v>
      </c>
      <c r="AD70" s="26">
        <v>1</v>
      </c>
      <c r="AE70" s="26">
        <v>1</v>
      </c>
      <c r="AF70" s="26"/>
      <c r="AG70" s="26"/>
      <c r="AH70" s="26"/>
      <c r="AI70" s="26">
        <v>1</v>
      </c>
      <c r="AJ70" s="52"/>
      <c r="AK70" s="26">
        <v>1</v>
      </c>
      <c r="AL70" s="26"/>
      <c r="AM70" s="26">
        <f>SUM(E70:AH70)</f>
        <v>10</v>
      </c>
      <c r="AN70" s="27">
        <f>AH70*10+AG70*20+AF70*20+AE70*20+AD70*30+AC70*20+AB70*10+AA70*80+Z70*30+Y70*30+X70*10+W70*50+V70*30+U70*10+T70*50+S70*30+R70*10+Q70*20+P70*80+O70*50+N70*30+M70*20+L70*50+K70*30+J70*20+I70*30+H70*50+G70*10+F70*20+E70*10+AI70*10+AJ70*10+AK70*10+AL70*10</f>
        <v>320</v>
      </c>
      <c r="AO70" s="27">
        <v>100</v>
      </c>
      <c r="AP70" s="28">
        <v>1</v>
      </c>
      <c r="AQ70" s="27">
        <f>AN70+AO70-AP70*3</f>
        <v>417</v>
      </c>
      <c r="AR70" s="28" t="s">
        <v>231</v>
      </c>
    </row>
    <row r="71" spans="1:44" x14ac:dyDescent="0.25">
      <c r="A71" s="22">
        <v>64</v>
      </c>
      <c r="B71" s="40" t="s">
        <v>200</v>
      </c>
      <c r="C71" s="45" t="s">
        <v>201</v>
      </c>
      <c r="D71" s="24" t="s">
        <v>202</v>
      </c>
      <c r="E71" s="25">
        <v>1</v>
      </c>
      <c r="F71" s="26">
        <v>1</v>
      </c>
      <c r="G71" s="26">
        <v>1</v>
      </c>
      <c r="H71" s="26">
        <v>1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>
        <v>1</v>
      </c>
      <c r="AC71" s="26">
        <v>1</v>
      </c>
      <c r="AD71" s="26">
        <v>1</v>
      </c>
      <c r="AE71" s="26">
        <v>1</v>
      </c>
      <c r="AF71" s="26"/>
      <c r="AG71" s="26"/>
      <c r="AH71" s="26"/>
      <c r="AI71" s="26">
        <v>1</v>
      </c>
      <c r="AJ71" s="52"/>
      <c r="AK71" s="26">
        <v>1</v>
      </c>
      <c r="AL71" s="26"/>
      <c r="AM71" s="26">
        <f>SUM(E71:AH71)</f>
        <v>8</v>
      </c>
      <c r="AN71" s="27">
        <f>AH71*10+AG71*20+AF71*20+AE71*20+AD71*30+AC71*20+AB71*10+AA71*80+Z71*30+Y71*30+X71*10+W71*50+V71*30+U71*10+T71*50+S71*30+R71*10+Q71*20+P71*80+O71*50+N71*30+M71*20+L71*50+K71*30+J71*20+I71*30+H71*50+G71*10+F71*20+E71*10+AI71*10+AJ71*10+AK71*10+AL71*10</f>
        <v>190</v>
      </c>
      <c r="AO71" s="27">
        <v>100</v>
      </c>
      <c r="AP71" s="28"/>
      <c r="AQ71" s="27">
        <f>AN71+AO71-AP71*3</f>
        <v>290</v>
      </c>
      <c r="AR71" s="28" t="s">
        <v>232</v>
      </c>
    </row>
    <row r="72" spans="1:44" x14ac:dyDescent="0.25">
      <c r="A72" s="22">
        <v>66</v>
      </c>
      <c r="B72" s="41" t="s">
        <v>206</v>
      </c>
      <c r="C72" s="42" t="s">
        <v>207</v>
      </c>
      <c r="D72" s="42" t="s">
        <v>208</v>
      </c>
      <c r="E72" s="25">
        <v>1</v>
      </c>
      <c r="F72" s="26">
        <v>1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>
        <v>1</v>
      </c>
      <c r="W72" s="26">
        <v>1</v>
      </c>
      <c r="X72" s="26">
        <v>1</v>
      </c>
      <c r="Y72" s="26">
        <v>1</v>
      </c>
      <c r="Z72" s="26">
        <v>1</v>
      </c>
      <c r="AA72" s="26"/>
      <c r="AB72" s="26">
        <v>1</v>
      </c>
      <c r="AC72" s="26">
        <v>1</v>
      </c>
      <c r="AD72" s="26"/>
      <c r="AE72" s="26"/>
      <c r="AF72" s="26"/>
      <c r="AG72" s="26"/>
      <c r="AH72" s="26"/>
      <c r="AI72" s="26"/>
      <c r="AJ72" s="52"/>
      <c r="AK72" s="26"/>
      <c r="AL72" s="26"/>
      <c r="AM72" s="26">
        <f>SUM(E72:AH72)</f>
        <v>9</v>
      </c>
      <c r="AN72" s="27">
        <f>AH72*10+AG72*20+AF72*20+AE72*20+AD72*30+AC72*20+AB72*10+AA72*80+Z72*30+Y72*30+X72*10+W72*50+V72*30+U72*10+T72*50+S72*30+R72*10+Q72*20+P72*80+O72*50+N72*30+M72*20+L72*50+K72*30+J72*20+I72*30+H72*50+G72*10+F72*20+E72*10+AI72*10+AJ72*10+AK72*10+AL72*10</f>
        <v>210</v>
      </c>
      <c r="AO72" s="27">
        <v>100</v>
      </c>
      <c r="AP72" s="28">
        <v>8</v>
      </c>
      <c r="AQ72" s="27">
        <f>AN72+AO72-AP72*3</f>
        <v>286</v>
      </c>
      <c r="AR72" s="28" t="s">
        <v>233</v>
      </c>
    </row>
    <row r="73" spans="1:44" x14ac:dyDescent="0.25">
      <c r="A73" s="22">
        <v>62</v>
      </c>
      <c r="B73" s="40" t="s">
        <v>194</v>
      </c>
      <c r="C73" s="24" t="s">
        <v>195</v>
      </c>
      <c r="D73" s="24" t="s">
        <v>196</v>
      </c>
      <c r="E73" s="25">
        <v>1</v>
      </c>
      <c r="F73" s="26">
        <v>1</v>
      </c>
      <c r="G73" s="26">
        <v>1</v>
      </c>
      <c r="H73" s="26">
        <v>1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>
        <v>1</v>
      </c>
      <c r="AC73" s="26">
        <v>1</v>
      </c>
      <c r="AD73" s="26">
        <v>1</v>
      </c>
      <c r="AE73" s="26">
        <v>1</v>
      </c>
      <c r="AF73" s="26"/>
      <c r="AG73" s="26"/>
      <c r="AH73" s="26"/>
      <c r="AI73" s="26"/>
      <c r="AJ73" s="52"/>
      <c r="AK73" s="26">
        <v>1</v>
      </c>
      <c r="AL73" s="26"/>
      <c r="AM73" s="26">
        <f>SUM(E73:AH73)</f>
        <v>8</v>
      </c>
      <c r="AN73" s="27">
        <f>AH73*10+AG73*20+AF73*20+AE73*20+AD73*30+AC73*20+AB73*10+AA73*80+Z73*30+Y73*30+X73*10+W73*50+V73*30+U73*10+T73*50+S73*30+R73*10+Q73*20+P73*80+O73*50+N73*30+M73*20+L73*50+K73*30+J73*20+I73*30+H73*50+G73*10+F73*20+E73*10+AI73*10+AJ73*10+AK73*10+AL73*10</f>
        <v>180</v>
      </c>
      <c r="AO73" s="27">
        <v>100</v>
      </c>
      <c r="AP73" s="28"/>
      <c r="AQ73" s="27">
        <f>AN73+AO73-AP73*3</f>
        <v>280</v>
      </c>
      <c r="AR73" s="28" t="s">
        <v>238</v>
      </c>
    </row>
    <row r="74" spans="1:44" x14ac:dyDescent="0.25">
      <c r="A74" s="22">
        <v>63</v>
      </c>
      <c r="B74" s="40" t="s">
        <v>197</v>
      </c>
      <c r="C74" s="24" t="s">
        <v>198</v>
      </c>
      <c r="D74" s="24" t="s">
        <v>199</v>
      </c>
      <c r="E74" s="25"/>
      <c r="F74" s="26">
        <v>1</v>
      </c>
      <c r="G74" s="26">
        <v>1</v>
      </c>
      <c r="H74" s="26">
        <v>1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>
        <v>1</v>
      </c>
      <c r="AC74" s="26"/>
      <c r="AD74" s="26">
        <v>1</v>
      </c>
      <c r="AE74" s="26">
        <v>1</v>
      </c>
      <c r="AF74" s="26"/>
      <c r="AG74" s="26"/>
      <c r="AH74" s="26"/>
      <c r="AI74" s="26"/>
      <c r="AJ74" s="52"/>
      <c r="AK74" s="26">
        <v>1</v>
      </c>
      <c r="AL74" s="26"/>
      <c r="AM74" s="26">
        <f>SUM(E74:AH74)</f>
        <v>6</v>
      </c>
      <c r="AN74" s="27">
        <f>AH74*10+AG74*20+AF74*20+AE74*20+AD74*30+AC74*20+AB74*10+AA74*80+Z74*30+Y74*30+X74*10+W74*50+V74*30+U74*10+T74*50+S74*30+R74*10+Q74*20+P74*80+O74*50+N74*30+M74*20+L74*50+K74*30+J74*20+I74*30+H74*50+G74*10+F74*20+E74*10+AI74*10+AJ74*10+AK74*10+AL74*10</f>
        <v>150</v>
      </c>
      <c r="AO74" s="27">
        <v>40</v>
      </c>
      <c r="AP74" s="28"/>
      <c r="AQ74" s="27">
        <f>AN74+AO74-AP74*3</f>
        <v>190</v>
      </c>
      <c r="AR74" s="21" t="s">
        <v>239</v>
      </c>
    </row>
    <row r="75" spans="1:44" x14ac:dyDescent="0.25">
      <c r="A75" s="22">
        <v>13</v>
      </c>
      <c r="B75" s="40" t="s">
        <v>220</v>
      </c>
      <c r="C75" s="24" t="s">
        <v>221</v>
      </c>
      <c r="D75" s="24" t="s">
        <v>222</v>
      </c>
      <c r="E75" s="25"/>
      <c r="F75" s="26">
        <v>1</v>
      </c>
      <c r="G75" s="26">
        <v>1</v>
      </c>
      <c r="H75" s="26">
        <v>1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>
        <v>1</v>
      </c>
      <c r="AC75" s="26"/>
      <c r="AD75" s="26">
        <v>1</v>
      </c>
      <c r="AE75" s="26">
        <v>1</v>
      </c>
      <c r="AF75" s="26"/>
      <c r="AG75" s="26"/>
      <c r="AH75" s="26"/>
      <c r="AI75" s="26"/>
      <c r="AJ75" s="52"/>
      <c r="AK75" s="26">
        <v>1</v>
      </c>
      <c r="AL75" s="26"/>
      <c r="AM75" s="26">
        <f>SUM(E75:AH75)</f>
        <v>6</v>
      </c>
      <c r="AN75" s="27">
        <f>AH75*10+AG75*20+AF75*20+AE75*20+AD75*30+AC75*20+AB75*10+AA75*80+Z75*30+Y75*30+X75*10+W75*50+V75*30+U75*10+T75*50+S75*30+R75*10+Q75*20+P75*80+O75*50+N75*30+M75*20+L75*50+K75*30+J75*20+I75*30+H75*50+G75*10+F75*20+E75*10+AI75*10+AJ75*10+AK75*10+AL75*10</f>
        <v>150</v>
      </c>
      <c r="AO75" s="27">
        <v>40</v>
      </c>
      <c r="AP75" s="28"/>
      <c r="AQ75" s="27">
        <f>AN75+AO75-AP75*3</f>
        <v>190</v>
      </c>
      <c r="AR75" s="21" t="s">
        <v>234</v>
      </c>
    </row>
    <row r="76" spans="1:44" x14ac:dyDescent="0.25">
      <c r="E76" s="36">
        <f t="shared" ref="E76:AH76" si="2">SUM(E3:E75)</f>
        <v>41</v>
      </c>
      <c r="F76" s="36">
        <f t="shared" si="2"/>
        <v>57</v>
      </c>
      <c r="G76" s="36">
        <f t="shared" si="2"/>
        <v>28</v>
      </c>
      <c r="H76" s="36">
        <f t="shared" si="2"/>
        <v>34</v>
      </c>
      <c r="I76" s="36">
        <f t="shared" si="2"/>
        <v>15</v>
      </c>
      <c r="J76" s="36">
        <f t="shared" si="2"/>
        <v>16</v>
      </c>
      <c r="K76" s="36">
        <f t="shared" si="2"/>
        <v>21</v>
      </c>
      <c r="L76" s="36">
        <f t="shared" si="2"/>
        <v>23</v>
      </c>
      <c r="M76" s="36">
        <f t="shared" si="2"/>
        <v>7</v>
      </c>
      <c r="N76" s="36">
        <f t="shared" si="2"/>
        <v>35</v>
      </c>
      <c r="O76" s="36">
        <f t="shared" si="2"/>
        <v>0</v>
      </c>
      <c r="P76" s="36">
        <f t="shared" si="2"/>
        <v>35</v>
      </c>
      <c r="Q76" s="36">
        <f t="shared" si="2"/>
        <v>16</v>
      </c>
      <c r="R76" s="36">
        <f t="shared" si="2"/>
        <v>27</v>
      </c>
      <c r="S76" s="36">
        <f t="shared" si="2"/>
        <v>21</v>
      </c>
      <c r="T76" s="36">
        <f t="shared" si="2"/>
        <v>34</v>
      </c>
      <c r="U76" s="36">
        <f t="shared" si="2"/>
        <v>33</v>
      </c>
      <c r="V76" s="36">
        <f t="shared" si="2"/>
        <v>37</v>
      </c>
      <c r="W76" s="36">
        <f t="shared" si="2"/>
        <v>35</v>
      </c>
      <c r="X76" s="36">
        <f t="shared" si="2"/>
        <v>34</v>
      </c>
      <c r="Y76" s="36">
        <f t="shared" si="2"/>
        <v>34</v>
      </c>
      <c r="Z76" s="36">
        <f t="shared" si="2"/>
        <v>38</v>
      </c>
      <c r="AA76" s="36">
        <f t="shared" si="2"/>
        <v>33</v>
      </c>
      <c r="AB76" s="36">
        <f t="shared" si="2"/>
        <v>64</v>
      </c>
      <c r="AC76" s="36">
        <f t="shared" si="2"/>
        <v>37</v>
      </c>
      <c r="AD76" s="36">
        <f t="shared" si="2"/>
        <v>32</v>
      </c>
      <c r="AE76" s="36">
        <f t="shared" si="2"/>
        <v>32</v>
      </c>
      <c r="AF76" s="36">
        <f t="shared" si="2"/>
        <v>23</v>
      </c>
      <c r="AG76" s="36">
        <f t="shared" si="2"/>
        <v>23</v>
      </c>
      <c r="AH76" s="36">
        <f t="shared" si="2"/>
        <v>17</v>
      </c>
    </row>
  </sheetData>
  <sortState xmlns:xlrd2="http://schemas.microsoft.com/office/spreadsheetml/2017/richdata2" ref="A3:AS17">
    <sortCondition ref="AS3:AS17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Jan Rücker</cp:lastModifiedBy>
  <dcterms:created xsi:type="dcterms:W3CDTF">2022-05-05T16:39:54Z</dcterms:created>
  <dcterms:modified xsi:type="dcterms:W3CDTF">2022-05-08T17:17:40Z</dcterms:modified>
</cp:coreProperties>
</file>